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activeTab="0"/>
  </bookViews>
  <sheets>
    <sheet name="Türkçe2" sheetId="1" r:id="rId1"/>
    <sheet name="ingilizce2" sheetId="2" r:id="rId2"/>
  </sheets>
  <definedNames>
    <definedName name="_xlnm.Print_Area" localSheetId="0">'Türkçe2'!$A$1:$K$150</definedName>
  </definedNames>
  <calcPr fullCalcOnLoad="1"/>
</workbook>
</file>

<file path=xl/sharedStrings.xml><?xml version="1.0" encoding="utf-8"?>
<sst xmlns="http://schemas.openxmlformats.org/spreadsheetml/2006/main" count="682" uniqueCount="239">
  <si>
    <t>HİSTOLOJİ -EMBRİYOLOJİ</t>
  </si>
  <si>
    <t>FİZYOLOJİ</t>
  </si>
  <si>
    <t>MİKROBİYOLOJİ-BAKTERİYOLOJİ</t>
  </si>
  <si>
    <t>BİYOFİZİK</t>
  </si>
  <si>
    <t>FARMAKOLOJİ</t>
  </si>
  <si>
    <t>PATOLOJİ</t>
  </si>
  <si>
    <t>İLK YARDIM VE ACİL SERVİS</t>
  </si>
  <si>
    <t>YABANCI DİL</t>
  </si>
  <si>
    <t>STAJ</t>
  </si>
  <si>
    <t>ORAL İMPLANTOLOJİ</t>
  </si>
  <si>
    <t>GENEL CERRAHİ</t>
  </si>
  <si>
    <t>AĞIZ BİYOKİMYASI</t>
  </si>
  <si>
    <t>AĞIZ MİKROBİYOLOJİSİ</t>
  </si>
  <si>
    <t>ÇENE YÜZ PROTEZİ</t>
  </si>
  <si>
    <t>GÖZ HASTALIKLARI</t>
  </si>
  <si>
    <t>ETİK VE DEONTOLOJİ</t>
  </si>
  <si>
    <t>DAVRANIŞ BİLİMLERİ</t>
  </si>
  <si>
    <t>DİŞ HEKİMLİĞİ TARİHİ</t>
  </si>
  <si>
    <t>ATATÜRK İLK.VE İNK.TAR.</t>
  </si>
  <si>
    <t>TÜRK DİLİ</t>
  </si>
  <si>
    <t>ORGANİK KİMYA</t>
  </si>
  <si>
    <t>FİZİK</t>
  </si>
  <si>
    <t>BİYOİSTATİSTİK VE BİLGİSAYAR</t>
  </si>
  <si>
    <t>EPİDEMİYOLOJİ</t>
  </si>
  <si>
    <t>TIBBİ BİYOLOJİ</t>
  </si>
  <si>
    <t>BİYOKİMYA</t>
  </si>
  <si>
    <t>TIBBİ GENETİK</t>
  </si>
  <si>
    <t>MESLEKİ İNGİLİZCE</t>
  </si>
  <si>
    <t>Teorik</t>
  </si>
  <si>
    <t>ECTS</t>
  </si>
  <si>
    <t>ARAŞTIRMA TEK. VE SUNUM</t>
  </si>
  <si>
    <t>KULAK BURUN BOĞAZ HASTALIKLARI</t>
  </si>
  <si>
    <t>TOPLUM AĞIZ -DİŞ SAĞLIĞI</t>
  </si>
  <si>
    <t>NÖROLOJİ</t>
  </si>
  <si>
    <t>AĞIZ,DİŞ VE ÇENE HASTALIKLARI</t>
  </si>
  <si>
    <t>Dönem</t>
  </si>
  <si>
    <t>TOPLAM</t>
  </si>
  <si>
    <t>ADLİ TIP VE ADLİ DİŞ HEKİMLİĞİ</t>
  </si>
  <si>
    <t>SOSYAL SEÇMELİ DERS</t>
  </si>
  <si>
    <t>SOSYAL SEÇMELİ DERSLER</t>
  </si>
  <si>
    <t>BAHÇE BAKIMI</t>
  </si>
  <si>
    <t>BEDEN EĞİTİMİ</t>
  </si>
  <si>
    <t>Theory</t>
  </si>
  <si>
    <t>1.CLASS</t>
  </si>
  <si>
    <t>Fall</t>
  </si>
  <si>
    <t>Spring</t>
  </si>
  <si>
    <t>TOTAL</t>
  </si>
  <si>
    <t>SOCIAL ELECTIVE COURSE</t>
  </si>
  <si>
    <t>Semester</t>
  </si>
  <si>
    <t xml:space="preserve">Atatürk Principles and Revolution History </t>
  </si>
  <si>
    <t>Turkish Language</t>
  </si>
  <si>
    <t xml:space="preserve">Foreign Language </t>
  </si>
  <si>
    <t xml:space="preserve">Behavorial Sciences </t>
  </si>
  <si>
    <t xml:space="preserve">Prosthodontics </t>
  </si>
  <si>
    <t xml:space="preserve">Biochemistry </t>
  </si>
  <si>
    <t xml:space="preserve">Organic Chemistry </t>
  </si>
  <si>
    <t xml:space="preserve">History of Dentistry </t>
  </si>
  <si>
    <t xml:space="preserve">Anatomy </t>
  </si>
  <si>
    <t xml:space="preserve">Physics </t>
  </si>
  <si>
    <t xml:space="preserve">Epidemiology </t>
  </si>
  <si>
    <t xml:space="preserve">Medical Biology </t>
  </si>
  <si>
    <t xml:space="preserve">Biophysics </t>
  </si>
  <si>
    <t xml:space="preserve">Medical Genetics </t>
  </si>
  <si>
    <t xml:space="preserve">Histology-embriology </t>
  </si>
  <si>
    <t xml:space="preserve">Physiology </t>
  </si>
  <si>
    <t>Restorative Dentistry</t>
  </si>
  <si>
    <t xml:space="preserve">Material Sciences </t>
  </si>
  <si>
    <t xml:space="preserve">Oral Diagnosis </t>
  </si>
  <si>
    <t>Oral Biochemistry</t>
  </si>
  <si>
    <t xml:space="preserve">Oral Microbiology </t>
  </si>
  <si>
    <t xml:space="preserve">Endodontics </t>
  </si>
  <si>
    <t xml:space="preserve">Oral Anesthesia </t>
  </si>
  <si>
    <t>Pharmacology</t>
  </si>
  <si>
    <t xml:space="preserve">Orthodontics </t>
  </si>
  <si>
    <t xml:space="preserve">Restorative Dentistry </t>
  </si>
  <si>
    <t xml:space="preserve">Oral Diagnosis and Radiology </t>
  </si>
  <si>
    <t xml:space="preserve">Oral Diseases and Surgery </t>
  </si>
  <si>
    <t xml:space="preserve">Periodontology </t>
  </si>
  <si>
    <t xml:space="preserve">Pathology </t>
  </si>
  <si>
    <t xml:space="preserve">Pediatric Dentistry </t>
  </si>
  <si>
    <t xml:space="preserve">General Surgery </t>
  </si>
  <si>
    <t xml:space="preserve">Maxillo Facial Prothesis </t>
  </si>
  <si>
    <t xml:space="preserve">Maksillo Facial Surgery </t>
  </si>
  <si>
    <t xml:space="preserve">Dermatology </t>
  </si>
  <si>
    <t xml:space="preserve">Management of Dental Office and Ergonomics </t>
  </si>
  <si>
    <t xml:space="preserve">Ear Nose Throat </t>
  </si>
  <si>
    <t xml:space="preserve">Topographic Anatomy </t>
  </si>
  <si>
    <t xml:space="preserve">Community Oral Health </t>
  </si>
  <si>
    <t xml:space="preserve">Psychiatry </t>
  </si>
  <si>
    <t xml:space="preserve">Clinicial Training of Orthodontics </t>
  </si>
  <si>
    <t xml:space="preserve">Clinicial Training of Restorative Dentistry </t>
  </si>
  <si>
    <t xml:space="preserve">Clinicial Training of Prosthodontics </t>
  </si>
  <si>
    <t xml:space="preserve">Clinicial Training of Endodontics </t>
  </si>
  <si>
    <t xml:space="preserve">Clinicial Training of Oral Diagnosis and Radiology </t>
  </si>
  <si>
    <t xml:space="preserve">Clinicial Training of Pedodontics </t>
  </si>
  <si>
    <t xml:space="preserve">Clinicial Training of Periodontics </t>
  </si>
  <si>
    <t xml:space="preserve">Clinicial Training </t>
  </si>
  <si>
    <t>T.M.E. Problems</t>
  </si>
  <si>
    <t>Eye Diseases</t>
  </si>
  <si>
    <t>Integrated Training</t>
  </si>
  <si>
    <t xml:space="preserve">Oral Implantology </t>
  </si>
  <si>
    <t>İnternal Medicine Hematology</t>
  </si>
  <si>
    <t xml:space="preserve">Professional  English </t>
  </si>
  <si>
    <t>Garden Design, Treating And Greenhause Culture</t>
  </si>
  <si>
    <t>Physical Education</t>
  </si>
  <si>
    <t xml:space="preserve">Fırst Aıd And Emergency Services </t>
  </si>
  <si>
    <t>Socıal Electıve Course</t>
  </si>
  <si>
    <t>Biostatistics  and computer</t>
  </si>
  <si>
    <t>Microbiology-Bacteriology</t>
  </si>
  <si>
    <t xml:space="preserve">Oral  Surgery </t>
  </si>
  <si>
    <t xml:space="preserve">Ethics And Deontology </t>
  </si>
  <si>
    <t xml:space="preserve">Oral and Maxillofacial Diseases </t>
  </si>
  <si>
    <t xml:space="preserve">Neurology </t>
  </si>
  <si>
    <t>Forensic Medicine  and Forensic Dentistry</t>
  </si>
  <si>
    <t xml:space="preserve">Clinicial Training of Oral  and  Maxillofacial Surgery </t>
  </si>
  <si>
    <t>Ders Kodu</t>
  </si>
  <si>
    <t>Course Code</t>
  </si>
  <si>
    <t>PSİKİYATRİ</t>
  </si>
  <si>
    <t>ANATOMİ II</t>
  </si>
  <si>
    <t>AÇIKLAMA</t>
  </si>
  <si>
    <t>Yıllık ders</t>
  </si>
  <si>
    <t>Y</t>
  </si>
  <si>
    <t>S</t>
  </si>
  <si>
    <t>Avrupa Kredi Transfer Sistemi</t>
  </si>
  <si>
    <t>AKTS</t>
  </si>
  <si>
    <t>DÖNEM</t>
  </si>
  <si>
    <t>GÜZ</t>
  </si>
  <si>
    <t>BAHAR</t>
  </si>
  <si>
    <t>Ders Kredisi</t>
  </si>
  <si>
    <t>S. NO</t>
  </si>
  <si>
    <t>1. SINIF</t>
  </si>
  <si>
    <t>Pratik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</si>
  <si>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</si>
  <si>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</si>
  <si>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</si>
  <si>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</si>
  <si>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</si>
  <si>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</si>
  <si>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</si>
  <si>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</si>
  <si>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</si>
  <si>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</si>
  <si>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</si>
  <si>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</si>
  <si>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</si>
  <si>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</si>
  <si>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</si>
  <si>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2. SINIF</t>
  </si>
  <si>
    <t>3. SINIF</t>
  </si>
  <si>
    <t>4. SINIF</t>
  </si>
  <si>
    <t>16</t>
  </si>
  <si>
    <t>5. SINIF</t>
  </si>
  <si>
    <t>STAJLAR</t>
  </si>
  <si>
    <t>Toplam ders saati</t>
  </si>
  <si>
    <t>Dönemlik ders</t>
  </si>
  <si>
    <t>D</t>
  </si>
  <si>
    <t>PROTETİK DİŞ TEDAVİSİ I</t>
  </si>
  <si>
    <t>ANATOMİ I</t>
  </si>
  <si>
    <t>Seçmeli ders</t>
  </si>
  <si>
    <t>Toplam Ders Saati</t>
  </si>
  <si>
    <t>PROTETİK DİŞ TEDAVİSİ II</t>
  </si>
  <si>
    <t>MADDELER BİLGİSİ I</t>
  </si>
  <si>
    <t>ENDODONTİ I</t>
  </si>
  <si>
    <t>Y-S</t>
  </si>
  <si>
    <t>DENTAL ANESTEZİ I</t>
  </si>
  <si>
    <t>PROTETİK DİŞ TEDAVİSİ III</t>
  </si>
  <si>
    <t>PERİODONTOLOJİ I</t>
  </si>
  <si>
    <t>ENDODONTİ II</t>
  </si>
  <si>
    <t>ENDODONTİ III</t>
  </si>
  <si>
    <t>Toplam AKTS</t>
  </si>
  <si>
    <t xml:space="preserve">Toplam kredi </t>
  </si>
  <si>
    <t>Seminer</t>
  </si>
  <si>
    <t>Stajlar</t>
  </si>
  <si>
    <t>ESKİŞEHİR OSMANGAZİ ÜNİVERSİTESİ DİŞ HEKİMLİĞİ FAKÜLTESİ</t>
  </si>
  <si>
    <t>Course Credıt</t>
  </si>
  <si>
    <t>Total Lesson Hour</t>
  </si>
  <si>
    <t>Pratice</t>
  </si>
  <si>
    <t>TOTAL ECTS</t>
  </si>
  <si>
    <t xml:space="preserve">Eskisehir Osmangazi University Faculty of Dentistry </t>
  </si>
  <si>
    <t>Annual Course</t>
  </si>
  <si>
    <t>Semester Course</t>
  </si>
  <si>
    <t>Electıve Course</t>
  </si>
  <si>
    <t>European Credit Transfer System</t>
  </si>
  <si>
    <t>2. CLASS</t>
  </si>
  <si>
    <t>3. CLASS</t>
  </si>
  <si>
    <t>4. CLASS</t>
  </si>
  <si>
    <t>5. CLASS</t>
  </si>
  <si>
    <t xml:space="preserve">TOTAL CREDITS </t>
  </si>
  <si>
    <t>SEMINAR</t>
  </si>
  <si>
    <t>INTERNSHIPS:</t>
  </si>
  <si>
    <t>DESCRIPTION</t>
  </si>
  <si>
    <t>ORTODONTİ I</t>
  </si>
  <si>
    <t>ORTODONTİ II</t>
  </si>
  <si>
    <t>AĞIZ, DİŞ VE ÇENE CERRAHİSİ I</t>
  </si>
  <si>
    <t>AĞIZ, DİŞ VE ÇENE CERRAHİSİ II</t>
  </si>
  <si>
    <t>ORAL DİAGNOZ VE RADYOLOJİ I</t>
  </si>
  <si>
    <t>ORAL DİAGNOZ VE RADYOLOJİ II</t>
  </si>
  <si>
    <t>PERİODONTOLOJİ II</t>
  </si>
  <si>
    <t>AĞIZ, DİŞ VE ÇENE CERRAHİSİ III</t>
  </si>
  <si>
    <t>4. STAJLAR</t>
  </si>
  <si>
    <t>PROTETİK DİŞ TEDAVİSİ IV</t>
  </si>
  <si>
    <t>Stajlar İş günü üzerinden değerlendirilir ve özel kredilendirme yapılır.</t>
  </si>
  <si>
    <t xml:space="preserve"> </t>
  </si>
  <si>
    <t>KLİNİK GÖZLEM</t>
  </si>
  <si>
    <t>DİJİTAL DİŞ HEKİMLİĞİ</t>
  </si>
  <si>
    <t>ORTODONTİ STAJI II</t>
  </si>
  <si>
    <t>RESTORATİF DİŞ TEDAVİSİ STAJI II</t>
  </si>
  <si>
    <t>PROTETİK DİŞ TEDAVİSİ  STAJI II</t>
  </si>
  <si>
    <t>ENDODONTİ  STAJI II</t>
  </si>
  <si>
    <t>AĞIZ, DİŞ VE ÇENE RADYOLOJİSİ STAJI II</t>
  </si>
  <si>
    <t>AĞIZ, DİŞ VE ÇENE CERRAHİSİ STAJI II</t>
  </si>
  <si>
    <t>ÇOCUK DİŞ HEKİMLİĞİ STAJI II</t>
  </si>
  <si>
    <t>PERİODONTOLOJİ STAJI II</t>
  </si>
  <si>
    <t>ORTODONTİ STAJI I</t>
  </si>
  <si>
    <t>RESTORATİF DİŞ TEDAVİSİ STAJI I</t>
  </si>
  <si>
    <t>PROTETİK DİŞ TEDAVİSİ  STAJI I</t>
  </si>
  <si>
    <t>ENDODONTİ  STAJI I</t>
  </si>
  <si>
    <t>AĞIZ, DİŞ VE ÇENE RADYOLOJİSİ STAJI I</t>
  </si>
  <si>
    <t>AĞIZ, DİŞ VE ÇENE CERRAHİSİ STAJI I</t>
  </si>
  <si>
    <t>ÇOCUK DİŞ HEKİMLİĞİ STAJI I</t>
  </si>
  <si>
    <t>PERİODONTOLOJİ STAJI I</t>
  </si>
  <si>
    <t>5. STAJLAR</t>
  </si>
  <si>
    <t xml:space="preserve">Teorik </t>
  </si>
  <si>
    <t>RESTORATİF DİŞ TEDAVİSİ I</t>
  </si>
  <si>
    <t>RESTORATİF DİŞ TEDAVİSİ II</t>
  </si>
  <si>
    <t>RESTORATİF DİŞ TEDAVİSİ III</t>
  </si>
  <si>
    <t>ÇOCUK DİŞ HEKİMLİĞİİ I</t>
  </si>
  <si>
    <t>ÇOCUK DİŞ HEKİMLİĞİ II</t>
  </si>
  <si>
    <t xml:space="preserve">DERİ VE ZÜHREVİ HASTALIKLARI </t>
  </si>
  <si>
    <t>TOPOGRAFİK BAŞ-BOYUN ANATOMİ</t>
  </si>
  <si>
    <t>TIP CEZA HUKUKU</t>
  </si>
  <si>
    <t>İÇ HASTALIKLARI - HEMATOLOJİ</t>
  </si>
  <si>
    <t>MUAYENEHANE YÖN. VE ERGONOMİ</t>
  </si>
  <si>
    <t xml:space="preserve">ORAL DİAGNOZ </t>
  </si>
  <si>
    <t>TEMPOROMENDİBULER EKLEMİNİN RAHATSIZLIKLARI VE TED.</t>
  </si>
  <si>
    <t>RESTORATİF DİŞ TEDAVİSİ IV</t>
  </si>
  <si>
    <t>2018-2019 EDUCATION PROGRAMME</t>
  </si>
  <si>
    <t>SEMİNER</t>
  </si>
  <si>
    <t xml:space="preserve"> 2020-2021 EĞİTİM ÖĞRETİM DÖNEMİ LİSANS PROGRAMI </t>
  </si>
</sst>
</file>

<file path=xl/styles.xml><?xml version="1.0" encoding="utf-8"?>
<styleSheet xmlns="http://schemas.openxmlformats.org/spreadsheetml/2006/main">
  <numFmts count="4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₺&quot;_);\(#,##0\ &quot;₺&quot;\)"/>
    <numFmt numFmtId="181" formatCode="#,##0\ &quot;₺&quot;_);[Red]\(#,##0\ &quot;₺&quot;\)"/>
    <numFmt numFmtId="182" formatCode="#,##0.00\ &quot;₺&quot;_);\(#,##0.00\ &quot;₺&quot;\)"/>
    <numFmt numFmtId="183" formatCode="#,##0.00\ &quot;₺&quot;_);[Red]\(#,##0.00\ &quot;₺&quot;\)"/>
    <numFmt numFmtId="184" formatCode="_ * #,##0_)\ &quot;₺&quot;_ ;_ * \(#,##0\)\ &quot;₺&quot;_ ;_ * &quot;-&quot;_)\ &quot;₺&quot;_ ;_ @_ "/>
    <numFmt numFmtId="185" formatCode="_ * #,##0_)\ _₺_ ;_ * \(#,##0\)\ _₺_ ;_ * &quot;-&quot;_)\ _₺_ ;_ @_ "/>
    <numFmt numFmtId="186" formatCode="_ * #,##0.00_)\ &quot;₺&quot;_ ;_ * \(#,##0.00\)\ &quot;₺&quot;_ ;_ * &quot;-&quot;??_)\ &quot;₺&quot;_ ;_ @_ "/>
    <numFmt numFmtId="187" formatCode="_ * #,##0.00_)\ _₺_ ;_ * \(#,##0.00\)\ _₺_ ;_ * &quot;-&quot;??_)\ _₺_ ;_ @_ 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</numFmts>
  <fonts count="5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Times New Roman"/>
      <family val="1"/>
    </font>
    <font>
      <b/>
      <sz val="8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Times New Roman"/>
      <family val="1"/>
    </font>
    <font>
      <b/>
      <sz val="8"/>
      <color rgb="FFFF0000"/>
      <name val="Times New Roman"/>
      <family val="1"/>
    </font>
    <font>
      <sz val="10"/>
      <color rgb="FF000000"/>
      <name val="Times New Roman"/>
      <family val="1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>
      <alignment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 shrinkToFit="1"/>
    </xf>
    <xf numFmtId="0" fontId="2" fillId="33" borderId="13" xfId="0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shrinkToFit="1"/>
    </xf>
    <xf numFmtId="0" fontId="1" fillId="0" borderId="18" xfId="0" applyNumberFormat="1" applyFont="1" applyFill="1" applyBorder="1" applyAlignment="1" applyProtection="1">
      <alignment horizontal="left" vertical="top" indent="1"/>
      <protection/>
    </xf>
    <xf numFmtId="0" fontId="2" fillId="0" borderId="19" xfId="0" applyNumberFormat="1" applyFont="1" applyFill="1" applyBorder="1" applyAlignment="1" applyProtection="1">
      <alignment horizontal="center" vertical="top"/>
      <protection/>
    </xf>
    <xf numFmtId="0" fontId="2" fillId="0" borderId="20" xfId="0" applyNumberFormat="1" applyFont="1" applyFill="1" applyBorder="1" applyAlignment="1" applyProtection="1">
      <alignment horizontal="center" vertical="top"/>
      <protection/>
    </xf>
    <xf numFmtId="0" fontId="2" fillId="0" borderId="21" xfId="0" applyNumberFormat="1" applyFont="1" applyFill="1" applyBorder="1" applyAlignment="1" applyProtection="1">
      <alignment horizontal="center" vertical="top"/>
      <protection/>
    </xf>
    <xf numFmtId="0" fontId="2" fillId="0" borderId="22" xfId="0" applyNumberFormat="1" applyFont="1" applyFill="1" applyBorder="1" applyAlignment="1" applyProtection="1">
      <alignment horizontal="center" vertical="top"/>
      <protection/>
    </xf>
    <xf numFmtId="0" fontId="2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24" xfId="0" applyNumberFormat="1" applyFont="1" applyFill="1" applyBorder="1" applyAlignment="1" applyProtection="1">
      <alignment horizontal="left" vertical="top" inden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25" xfId="0" applyNumberFormat="1" applyFont="1" applyFill="1" applyBorder="1" applyAlignment="1" applyProtection="1">
      <alignment horizontal="center" vertical="top"/>
      <protection/>
    </xf>
    <xf numFmtId="0" fontId="2" fillId="0" borderId="26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27" xfId="0" applyNumberFormat="1" applyFont="1" applyFill="1" applyBorder="1" applyAlignment="1" applyProtection="1">
      <alignment horizontal="center" vertical="top"/>
      <protection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8" xfId="0" applyNumberFormat="1" applyFont="1" applyFill="1" applyBorder="1" applyAlignment="1" applyProtection="1">
      <alignment horizontal="center" vertical="top"/>
      <protection/>
    </xf>
    <xf numFmtId="0" fontId="2" fillId="0" borderId="28" xfId="0" applyNumberFormat="1" applyFont="1" applyFill="1" applyBorder="1" applyAlignment="1" applyProtection="1">
      <alignment horizontal="center" vertical="top"/>
      <protection/>
    </xf>
    <xf numFmtId="0" fontId="2" fillId="0" borderId="22" xfId="0" applyNumberFormat="1" applyFont="1" applyFill="1" applyBorder="1" applyAlignment="1" applyProtection="1">
      <alignment horizontal="left" vertical="top" indent="1"/>
      <protection/>
    </xf>
    <xf numFmtId="0" fontId="2" fillId="0" borderId="21" xfId="0" applyNumberFormat="1" applyFont="1" applyFill="1" applyBorder="1" applyAlignment="1" applyProtection="1">
      <alignment horizontal="left" vertical="top" indent="2"/>
      <protection/>
    </xf>
    <xf numFmtId="0" fontId="2" fillId="0" borderId="20" xfId="0" applyNumberFormat="1" applyFont="1" applyFill="1" applyBorder="1" applyAlignment="1" applyProtection="1">
      <alignment horizontal="left" vertical="top" indent="1"/>
      <protection/>
    </xf>
    <xf numFmtId="0" fontId="2" fillId="0" borderId="29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left" vertical="top" indent="1"/>
      <protection/>
    </xf>
    <xf numFmtId="0" fontId="2" fillId="0" borderId="26" xfId="0" applyNumberFormat="1" applyFont="1" applyFill="1" applyBorder="1" applyAlignment="1" applyProtection="1">
      <alignment horizontal="left" vertical="top" indent="2"/>
      <protection/>
    </xf>
    <xf numFmtId="0" fontId="2" fillId="0" borderId="25" xfId="0" applyNumberFormat="1" applyFont="1" applyFill="1" applyBorder="1" applyAlignment="1" applyProtection="1">
      <alignment horizontal="left" vertical="top" indent="1"/>
      <protection/>
    </xf>
    <xf numFmtId="0" fontId="2" fillId="0" borderId="30" xfId="0" applyNumberFormat="1" applyFont="1" applyFill="1" applyBorder="1" applyAlignment="1" applyProtection="1">
      <alignment horizontal="center" vertical="top"/>
      <protection/>
    </xf>
    <xf numFmtId="0" fontId="2" fillId="0" borderId="31" xfId="0" applyNumberFormat="1" applyFont="1" applyFill="1" applyBorder="1" applyAlignment="1" applyProtection="1">
      <alignment horizontal="center" vertical="top"/>
      <protection/>
    </xf>
    <xf numFmtId="0" fontId="2" fillId="0" borderId="32" xfId="0" applyNumberFormat="1" applyFont="1" applyFill="1" applyBorder="1" applyAlignment="1" applyProtection="1">
      <alignment horizontal="left" vertical="top" indent="1"/>
      <protection/>
    </xf>
    <xf numFmtId="0" fontId="2" fillId="0" borderId="33" xfId="0" applyNumberFormat="1" applyFont="1" applyFill="1" applyBorder="1" applyAlignment="1" applyProtection="1">
      <alignment horizontal="center" vertical="top"/>
      <protection/>
    </xf>
    <xf numFmtId="0" fontId="2" fillId="0" borderId="34" xfId="0" applyNumberFormat="1" applyFont="1" applyFill="1" applyBorder="1" applyAlignment="1" applyProtection="1">
      <alignment horizontal="left" vertical="top" indent="2"/>
      <protection/>
    </xf>
    <xf numFmtId="0" fontId="2" fillId="0" borderId="31" xfId="0" applyNumberFormat="1" applyFont="1" applyFill="1" applyBorder="1" applyAlignment="1" applyProtection="1">
      <alignment horizontal="left" vertical="top" inden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/>
    </xf>
    <xf numFmtId="0" fontId="2" fillId="0" borderId="18" xfId="0" applyNumberFormat="1" applyFont="1" applyFill="1" applyBorder="1" applyAlignment="1" applyProtection="1">
      <alignment horizontal="center" vertical="top"/>
      <protection/>
    </xf>
    <xf numFmtId="0" fontId="2" fillId="0" borderId="20" xfId="0" applyNumberFormat="1" applyFont="1" applyFill="1" applyBorder="1" applyAlignment="1" applyProtection="1">
      <alignment horizontal="left" vertical="top" indent="2"/>
      <protection/>
    </xf>
    <xf numFmtId="0" fontId="2" fillId="0" borderId="24" xfId="0" applyNumberFormat="1" applyFont="1" applyFill="1" applyBorder="1" applyAlignment="1" applyProtection="1">
      <alignment horizontal="center" vertical="top"/>
      <protection/>
    </xf>
    <xf numFmtId="0" fontId="2" fillId="0" borderId="25" xfId="0" applyNumberFormat="1" applyFont="1" applyFill="1" applyBorder="1" applyAlignment="1" applyProtection="1">
      <alignment horizontal="left" vertical="center" indent="1"/>
      <protection/>
    </xf>
    <xf numFmtId="0" fontId="2" fillId="0" borderId="25" xfId="0" applyNumberFormat="1" applyFont="1" applyFill="1" applyBorder="1" applyAlignment="1" applyProtection="1">
      <alignment horizontal="left" vertical="center" indent="2"/>
      <protection/>
    </xf>
    <xf numFmtId="0" fontId="2" fillId="0" borderId="25" xfId="0" applyNumberFormat="1" applyFont="1" applyFill="1" applyBorder="1" applyAlignment="1" applyProtection="1">
      <alignment horizontal="left" vertical="top" indent="2"/>
      <protection/>
    </xf>
    <xf numFmtId="0" fontId="2" fillId="0" borderId="35" xfId="0" applyNumberFormat="1" applyFont="1" applyFill="1" applyBorder="1" applyAlignment="1" applyProtection="1">
      <alignment horizontal="center" vertical="top"/>
      <protection/>
    </xf>
    <xf numFmtId="0" fontId="2" fillId="0" borderId="31" xfId="0" applyNumberFormat="1" applyFont="1" applyFill="1" applyBorder="1" applyAlignment="1" applyProtection="1">
      <alignment horizontal="left" vertical="top" indent="2"/>
      <protection/>
    </xf>
    <xf numFmtId="0" fontId="2" fillId="0" borderId="34" xfId="0" applyNumberFormat="1" applyFont="1" applyFill="1" applyBorder="1" applyAlignment="1" applyProtection="1">
      <alignment horizontal="center" vertical="top"/>
      <protection/>
    </xf>
    <xf numFmtId="0" fontId="2" fillId="0" borderId="36" xfId="0" applyNumberFormat="1" applyFont="1" applyFill="1" applyBorder="1" applyAlignment="1" applyProtection="1">
      <alignment horizontal="center" vertical="top"/>
      <protection/>
    </xf>
    <xf numFmtId="0" fontId="2" fillId="0" borderId="3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22" xfId="0" applyNumberFormat="1" applyFont="1" applyFill="1" applyBorder="1" applyAlignment="1" applyProtection="1">
      <alignment horizontal="left" vertical="top" indent="1"/>
      <protection/>
    </xf>
    <xf numFmtId="0" fontId="1" fillId="0" borderId="32" xfId="0" applyNumberFormat="1" applyFont="1" applyFill="1" applyBorder="1" applyAlignment="1" applyProtection="1">
      <alignment horizontal="left" vertical="top" inden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23" xfId="0" applyNumberFormat="1" applyFont="1" applyFill="1" applyBorder="1" applyAlignment="1" applyProtection="1">
      <alignment horizontal="center" vertical="top"/>
      <protection/>
    </xf>
    <xf numFmtId="0" fontId="1" fillId="0" borderId="21" xfId="0" applyNumberFormat="1" applyFont="1" applyFill="1" applyBorder="1" applyAlignment="1" applyProtection="1">
      <alignment horizontal="center" vertical="top"/>
      <protection/>
    </xf>
    <xf numFmtId="0" fontId="1" fillId="0" borderId="38" xfId="0" applyNumberFormat="1" applyFont="1" applyFill="1" applyBorder="1" applyAlignment="1" applyProtection="1">
      <alignment horizontal="left" vertical="top"/>
      <protection/>
    </xf>
    <xf numFmtId="0" fontId="1" fillId="0" borderId="39" xfId="0" applyNumberFormat="1" applyFont="1" applyFill="1" applyBorder="1" applyAlignment="1" applyProtection="1">
      <alignment horizontal="center" vertical="top"/>
      <protection/>
    </xf>
    <xf numFmtId="0" fontId="1" fillId="0" borderId="40" xfId="0" applyNumberFormat="1" applyFont="1" applyFill="1" applyBorder="1" applyAlignment="1" applyProtection="1">
      <alignment horizontal="center" vertical="top"/>
      <protection/>
    </xf>
    <xf numFmtId="0" fontId="1" fillId="0" borderId="41" xfId="0" applyNumberFormat="1" applyFont="1" applyFill="1" applyBorder="1" applyAlignment="1" applyProtection="1">
      <alignment horizontal="center" vertical="top"/>
      <protection/>
    </xf>
    <xf numFmtId="0" fontId="1" fillId="0" borderId="42" xfId="0" applyNumberFormat="1" applyFont="1" applyFill="1" applyBorder="1" applyAlignment="1" applyProtection="1">
      <alignment horizontal="center" vertical="top"/>
      <protection/>
    </xf>
    <xf numFmtId="0" fontId="1" fillId="0" borderId="43" xfId="0" applyNumberFormat="1" applyFont="1" applyFill="1" applyBorder="1" applyAlignment="1" applyProtection="1">
      <alignment horizontal="center" vertical="top"/>
      <protection/>
    </xf>
    <xf numFmtId="0" fontId="1" fillId="0" borderId="40" xfId="0" applyNumberFormat="1" applyFont="1" applyFill="1" applyBorder="1" applyAlignment="1" applyProtection="1">
      <alignment vertical="top"/>
      <protection/>
    </xf>
    <xf numFmtId="0" fontId="2" fillId="0" borderId="44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>
      <alignment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32" xfId="0" applyNumberFormat="1" applyFont="1" applyFill="1" applyBorder="1" applyAlignment="1" applyProtection="1">
      <alignment horizontal="center" vertical="top"/>
      <protection/>
    </xf>
    <xf numFmtId="0" fontId="2" fillId="0" borderId="46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1" fillId="0" borderId="47" xfId="0" applyNumberFormat="1" applyFont="1" applyFill="1" applyBorder="1" applyAlignment="1" applyProtection="1">
      <alignment horizontal="left" vertical="top"/>
      <protection/>
    </xf>
    <xf numFmtId="0" fontId="1" fillId="0" borderId="48" xfId="0" applyNumberFormat="1" applyFont="1" applyFill="1" applyBorder="1" applyAlignment="1" applyProtection="1">
      <alignment horizontal="left" vertical="top" indent="1"/>
      <protection/>
    </xf>
    <xf numFmtId="0" fontId="1" fillId="0" borderId="49" xfId="0" applyNumberFormat="1" applyFont="1" applyFill="1" applyBorder="1" applyAlignment="1" applyProtection="1">
      <alignment horizontal="left" vertical="top" indent="1"/>
      <protection/>
    </xf>
    <xf numFmtId="0" fontId="1" fillId="0" borderId="50" xfId="0" applyNumberFormat="1" applyFont="1" applyFill="1" applyBorder="1" applyAlignment="1" applyProtection="1">
      <alignment horizontal="left" vertical="top" indent="1"/>
      <protection/>
    </xf>
    <xf numFmtId="0" fontId="1" fillId="0" borderId="51" xfId="0" applyNumberFormat="1" applyFont="1" applyFill="1" applyBorder="1" applyAlignment="1" applyProtection="1">
      <alignment horizontal="left" vertical="top" indent="1"/>
      <protection/>
    </xf>
    <xf numFmtId="0" fontId="1" fillId="0" borderId="39" xfId="0" applyNumberFormat="1" applyFont="1" applyFill="1" applyBorder="1" applyAlignment="1" applyProtection="1">
      <alignment horizontal="left" vertical="top" indent="1"/>
      <protection/>
    </xf>
    <xf numFmtId="0" fontId="1" fillId="0" borderId="0" xfId="0" applyNumberFormat="1" applyFont="1" applyFill="1" applyBorder="1" applyAlignment="1" applyProtection="1">
      <alignment horizontal="left" vertical="top" indent="1"/>
      <protection/>
    </xf>
    <xf numFmtId="0" fontId="2" fillId="0" borderId="0" xfId="0" applyFont="1" applyAlignment="1">
      <alignment/>
    </xf>
    <xf numFmtId="0" fontId="1" fillId="0" borderId="38" xfId="0" applyNumberFormat="1" applyFont="1" applyFill="1" applyBorder="1" applyAlignment="1" applyProtection="1">
      <alignment horizontal="center" vertical="top"/>
      <protection/>
    </xf>
    <xf numFmtId="0" fontId="1" fillId="0" borderId="31" xfId="0" applyNumberFormat="1" applyFont="1" applyFill="1" applyBorder="1" applyAlignment="1" applyProtection="1">
      <alignment horizontal="center" vertical="top"/>
      <protection/>
    </xf>
    <xf numFmtId="0" fontId="1" fillId="0" borderId="32" xfId="0" applyNumberFormat="1" applyFont="1" applyFill="1" applyBorder="1" applyAlignment="1" applyProtection="1">
      <alignment horizontal="center" vertical="top"/>
      <protection/>
    </xf>
    <xf numFmtId="0" fontId="1" fillId="0" borderId="33" xfId="0" applyNumberFormat="1" applyFont="1" applyFill="1" applyBorder="1" applyAlignment="1" applyProtection="1">
      <alignment horizontal="center" vertical="top"/>
      <protection/>
    </xf>
    <xf numFmtId="0" fontId="1" fillId="0" borderId="34" xfId="0" applyNumberFormat="1" applyFont="1" applyFill="1" applyBorder="1" applyAlignment="1" applyProtection="1">
      <alignment horizontal="center" vertical="top"/>
      <protection/>
    </xf>
    <xf numFmtId="0" fontId="1" fillId="0" borderId="38" xfId="0" applyNumberFormat="1" applyFont="1" applyFill="1" applyBorder="1" applyAlignment="1" applyProtection="1">
      <alignment vertical="top"/>
      <protection/>
    </xf>
    <xf numFmtId="0" fontId="2" fillId="0" borderId="52" xfId="0" applyFont="1" applyBorder="1" applyAlignment="1">
      <alignment/>
    </xf>
    <xf numFmtId="0" fontId="2" fillId="0" borderId="53" xfId="0" applyNumberFormat="1" applyFont="1" applyFill="1" applyBorder="1" applyAlignment="1" applyProtection="1">
      <alignment horizontal="center" vertical="top"/>
      <protection/>
    </xf>
    <xf numFmtId="0" fontId="2" fillId="0" borderId="23" xfId="0" applyNumberFormat="1" applyFont="1" applyFill="1" applyBorder="1" applyAlignment="1" applyProtection="1">
      <alignment horizontal="left" vertical="top" indent="2"/>
      <protection/>
    </xf>
    <xf numFmtId="0" fontId="2" fillId="0" borderId="27" xfId="0" applyNumberFormat="1" applyFont="1" applyFill="1" applyBorder="1" applyAlignment="1" applyProtection="1">
      <alignment horizontal="left" vertical="top" indent="2"/>
      <protection/>
    </xf>
    <xf numFmtId="0" fontId="2" fillId="0" borderId="41" xfId="0" applyNumberFormat="1" applyFont="1" applyFill="1" applyBorder="1" applyAlignment="1" applyProtection="1">
      <alignment horizontal="left" vertical="top" indent="1"/>
      <protection/>
    </xf>
    <xf numFmtId="0" fontId="2" fillId="0" borderId="14" xfId="0" applyNumberFormat="1" applyFont="1" applyFill="1" applyBorder="1" applyAlignment="1" applyProtection="1">
      <alignment horizontal="left" vertical="top" indent="1"/>
      <protection/>
    </xf>
    <xf numFmtId="0" fontId="2" fillId="0" borderId="42" xfId="0" applyNumberFormat="1" applyFont="1" applyFill="1" applyBorder="1" applyAlignment="1" applyProtection="1">
      <alignment horizontal="left" vertical="top" indent="2"/>
      <protection/>
    </xf>
    <xf numFmtId="0" fontId="2" fillId="0" borderId="43" xfId="0" applyNumberFormat="1" applyFont="1" applyFill="1" applyBorder="1" applyAlignment="1" applyProtection="1">
      <alignment horizontal="left" vertical="top"/>
      <protection/>
    </xf>
    <xf numFmtId="0" fontId="2" fillId="0" borderId="54" xfId="0" applyNumberFormat="1" applyFont="1" applyFill="1" applyBorder="1" applyAlignment="1" applyProtection="1">
      <alignment horizontal="center" vertical="top"/>
      <protection/>
    </xf>
    <xf numFmtId="0" fontId="2" fillId="0" borderId="55" xfId="0" applyNumberFormat="1" applyFont="1" applyFill="1" applyBorder="1" applyAlignment="1" applyProtection="1">
      <alignment horizontal="left" vertical="top"/>
      <protection/>
    </xf>
    <xf numFmtId="0" fontId="1" fillId="0" borderId="56" xfId="0" applyNumberFormat="1" applyFont="1" applyFill="1" applyBorder="1" applyAlignment="1" applyProtection="1">
      <alignment horizontal="left" vertical="top"/>
      <protection/>
    </xf>
    <xf numFmtId="0" fontId="1" fillId="0" borderId="57" xfId="0" applyNumberFormat="1" applyFont="1" applyFill="1" applyBorder="1" applyAlignment="1" applyProtection="1">
      <alignment horizontal="left" vertical="top" indent="1"/>
      <protection/>
    </xf>
    <xf numFmtId="0" fontId="1" fillId="0" borderId="58" xfId="0" applyNumberFormat="1" applyFont="1" applyFill="1" applyBorder="1" applyAlignment="1" applyProtection="1">
      <alignment horizontal="left" vertical="top" indent="1"/>
      <protection/>
    </xf>
    <xf numFmtId="0" fontId="1" fillId="0" borderId="59" xfId="0" applyNumberFormat="1" applyFont="1" applyFill="1" applyBorder="1" applyAlignment="1" applyProtection="1">
      <alignment horizontal="left" vertical="top" indent="1"/>
      <protection/>
    </xf>
    <xf numFmtId="0" fontId="1" fillId="0" borderId="60" xfId="0" applyNumberFormat="1" applyFont="1" applyFill="1" applyBorder="1" applyAlignment="1" applyProtection="1">
      <alignment horizontal="left" vertical="top" indent="1"/>
      <protection/>
    </xf>
    <xf numFmtId="0" fontId="1" fillId="0" borderId="61" xfId="0" applyNumberFormat="1" applyFont="1" applyFill="1" applyBorder="1" applyAlignment="1" applyProtection="1">
      <alignment horizontal="left" vertical="top" indent="1"/>
      <protection/>
    </xf>
    <xf numFmtId="0" fontId="1" fillId="0" borderId="53" xfId="0" applyNumberFormat="1" applyFont="1" applyFill="1" applyBorder="1" applyAlignment="1" applyProtection="1">
      <alignment horizontal="left" vertical="top"/>
      <protection/>
    </xf>
    <xf numFmtId="0" fontId="1" fillId="0" borderId="62" xfId="0" applyNumberFormat="1" applyFont="1" applyFill="1" applyBorder="1" applyAlignment="1" applyProtection="1">
      <alignment horizontal="center" vertical="top"/>
      <protection/>
    </xf>
    <xf numFmtId="0" fontId="2" fillId="0" borderId="42" xfId="0" applyNumberFormat="1" applyFont="1" applyFill="1" applyBorder="1" applyAlignment="1" applyProtection="1">
      <alignment horizontal="center" vertical="top"/>
      <protection/>
    </xf>
    <xf numFmtId="0" fontId="2" fillId="0" borderId="63" xfId="0" applyNumberFormat="1" applyFont="1" applyFill="1" applyBorder="1" applyAlignment="1" applyProtection="1">
      <alignment horizontal="center" vertical="top"/>
      <protection/>
    </xf>
    <xf numFmtId="0" fontId="1" fillId="0" borderId="64" xfId="0" applyNumberFormat="1" applyFont="1" applyFill="1" applyBorder="1" applyAlignment="1" applyProtection="1">
      <alignment horizontal="left" vertical="top" indent="1"/>
      <protection/>
    </xf>
    <xf numFmtId="0" fontId="1" fillId="0" borderId="64" xfId="0" applyNumberFormat="1" applyFont="1" applyFill="1" applyBorder="1" applyAlignment="1" applyProtection="1">
      <alignment horizontal="center" vertical="top"/>
      <protection/>
    </xf>
    <xf numFmtId="0" fontId="1" fillId="0" borderId="49" xfId="0" applyNumberFormat="1" applyFont="1" applyFill="1" applyBorder="1" applyAlignment="1" applyProtection="1">
      <alignment horizontal="center" vertical="top"/>
      <protection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0" fontId="1" fillId="0" borderId="48" xfId="0" applyNumberFormat="1" applyFont="1" applyFill="1" applyBorder="1" applyAlignment="1" applyProtection="1">
      <alignment horizontal="center" vertical="top"/>
      <protection/>
    </xf>
    <xf numFmtId="0" fontId="1" fillId="0" borderId="53" xfId="0" applyNumberFormat="1" applyFont="1" applyFill="1" applyBorder="1" applyAlignment="1" applyProtection="1">
      <alignment horizontal="center" vertical="top"/>
      <protection/>
    </xf>
    <xf numFmtId="0" fontId="2" fillId="0" borderId="41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1" fillId="0" borderId="40" xfId="0" applyNumberFormat="1" applyFont="1" applyFill="1" applyBorder="1" applyAlignment="1" applyProtection="1">
      <alignment horizontal="left" vertical="top"/>
      <protection/>
    </xf>
    <xf numFmtId="0" fontId="1" fillId="0" borderId="50" xfId="0" applyNumberFormat="1" applyFont="1" applyFill="1" applyBorder="1" applyAlignment="1" applyProtection="1">
      <alignment horizontal="center" vertical="top"/>
      <protection/>
    </xf>
    <xf numFmtId="0" fontId="1" fillId="0" borderId="65" xfId="0" applyNumberFormat="1" applyFont="1" applyFill="1" applyBorder="1" applyAlignment="1" applyProtection="1">
      <alignment horizontal="center" vertical="top"/>
      <protection/>
    </xf>
    <xf numFmtId="0" fontId="2" fillId="0" borderId="66" xfId="0" applyNumberFormat="1" applyFont="1" applyFill="1" applyBorder="1" applyAlignment="1" applyProtection="1">
      <alignment vertical="top"/>
      <protection/>
    </xf>
    <xf numFmtId="0" fontId="2" fillId="0" borderId="61" xfId="0" applyNumberFormat="1" applyFont="1" applyFill="1" applyBorder="1" applyAlignment="1" applyProtection="1">
      <alignment vertical="top"/>
      <protection/>
    </xf>
    <xf numFmtId="0" fontId="2" fillId="0" borderId="67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27" xfId="0" applyNumberFormat="1" applyFont="1" applyFill="1" applyBorder="1" applyAlignment="1" applyProtection="1">
      <alignment vertical="top"/>
      <protection/>
    </xf>
    <xf numFmtId="0" fontId="2" fillId="0" borderId="52" xfId="0" applyNumberFormat="1" applyFont="1" applyFill="1" applyBorder="1" applyAlignment="1" applyProtection="1">
      <alignment horizontal="left" vertical="top"/>
      <protection/>
    </xf>
    <xf numFmtId="0" fontId="2" fillId="0" borderId="67" xfId="0" applyNumberFormat="1" applyFont="1" applyFill="1" applyBorder="1" applyAlignment="1" applyProtection="1">
      <alignment vertical="top"/>
      <protection/>
    </xf>
    <xf numFmtId="0" fontId="2" fillId="0" borderId="54" xfId="0" applyNumberFormat="1" applyFont="1" applyFill="1" applyBorder="1" applyAlignment="1" applyProtection="1">
      <alignment vertical="top"/>
      <protection/>
    </xf>
    <xf numFmtId="0" fontId="2" fillId="0" borderId="42" xfId="0" applyNumberFormat="1" applyFont="1" applyFill="1" applyBorder="1" applyAlignment="1" applyProtection="1">
      <alignment vertical="top"/>
      <protection/>
    </xf>
    <xf numFmtId="0" fontId="2" fillId="0" borderId="54" xfId="0" applyFont="1" applyBorder="1" applyAlignment="1">
      <alignment/>
    </xf>
    <xf numFmtId="0" fontId="1" fillId="0" borderId="68" xfId="0" applyNumberFormat="1" applyFont="1" applyFill="1" applyBorder="1" applyAlignment="1" applyProtection="1">
      <alignment horizontal="center" vertical="top"/>
      <protection/>
    </xf>
    <xf numFmtId="0" fontId="2" fillId="0" borderId="17" xfId="0" applyFont="1" applyBorder="1" applyAlignment="1">
      <alignment/>
    </xf>
    <xf numFmtId="0" fontId="48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" fillId="0" borderId="11" xfId="0" applyNumberFormat="1" applyFont="1" applyFill="1" applyBorder="1" applyAlignment="1" applyProtection="1">
      <alignment horizontal="left" vertical="top" indent="1"/>
      <protection/>
    </xf>
    <xf numFmtId="0" fontId="1" fillId="0" borderId="24" xfId="0" applyNumberFormat="1" applyFont="1" applyFill="1" applyBorder="1" applyAlignment="1" applyProtection="1">
      <alignment horizontal="center" vertical="top"/>
      <protection/>
    </xf>
    <xf numFmtId="0" fontId="2" fillId="0" borderId="17" xfId="0" applyFont="1" applyFill="1" applyBorder="1" applyAlignment="1">
      <alignment/>
    </xf>
    <xf numFmtId="0" fontId="2" fillId="0" borderId="18" xfId="0" applyNumberFormat="1" applyFont="1" applyFill="1" applyBorder="1" applyAlignment="1" applyProtection="1">
      <alignment horizontal="left" vertical="top" indent="1"/>
      <protection/>
    </xf>
    <xf numFmtId="0" fontId="2" fillId="0" borderId="24" xfId="0" applyNumberFormat="1" applyFont="1" applyFill="1" applyBorder="1" applyAlignment="1" applyProtection="1">
      <alignment horizontal="left" vertical="top" indent="1"/>
      <protection/>
    </xf>
    <xf numFmtId="0" fontId="2" fillId="0" borderId="26" xfId="0" applyNumberFormat="1" applyFont="1" applyFill="1" applyBorder="1" applyAlignment="1" applyProtection="1">
      <alignment horizontal="left" vertical="top" indent="1"/>
      <protection/>
    </xf>
    <xf numFmtId="0" fontId="2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left" vertical="top"/>
      <protection/>
    </xf>
    <xf numFmtId="0" fontId="2" fillId="0" borderId="17" xfId="0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20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top"/>
      <protection/>
    </xf>
    <xf numFmtId="0" fontId="4" fillId="0" borderId="38" xfId="0" applyNumberFormat="1" applyFont="1" applyFill="1" applyBorder="1" applyAlignment="1" applyProtection="1">
      <alignment horizontal="left" vertical="top"/>
      <protection/>
    </xf>
    <xf numFmtId="0" fontId="4" fillId="0" borderId="68" xfId="0" applyNumberFormat="1" applyFont="1" applyFill="1" applyBorder="1" applyAlignment="1" applyProtection="1">
      <alignment horizontal="center" vertical="top"/>
      <protection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34" xfId="0" applyNumberFormat="1" applyFont="1" applyFill="1" applyBorder="1" applyAlignment="1" applyProtection="1">
      <alignment horizontal="center" vertical="top"/>
      <protection/>
    </xf>
    <xf numFmtId="0" fontId="4" fillId="0" borderId="38" xfId="0" applyNumberFormat="1" applyFont="1" applyFill="1" applyBorder="1" applyAlignment="1" applyProtection="1">
      <alignment vertical="top"/>
      <protection/>
    </xf>
    <xf numFmtId="0" fontId="5" fillId="0" borderId="53" xfId="0" applyNumberFormat="1" applyFont="1" applyFill="1" applyBorder="1" applyAlignment="1" applyProtection="1">
      <alignment horizontal="left" vertical="top" indent="1"/>
      <protection/>
    </xf>
    <xf numFmtId="0" fontId="5" fillId="0" borderId="69" xfId="0" applyFont="1" applyBorder="1" applyAlignment="1">
      <alignment shrinkToFit="1"/>
    </xf>
    <xf numFmtId="0" fontId="5" fillId="0" borderId="18" xfId="0" applyFont="1" applyBorder="1" applyAlignment="1">
      <alignment/>
    </xf>
    <xf numFmtId="0" fontId="5" fillId="0" borderId="53" xfId="0" applyNumberFormat="1" applyFont="1" applyFill="1" applyBorder="1" applyAlignment="1" applyProtection="1">
      <alignment horizontal="center" vertical="top"/>
      <protection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5" fillId="0" borderId="22" xfId="0" applyNumberFormat="1" applyFont="1" applyFill="1" applyBorder="1" applyAlignment="1" applyProtection="1">
      <alignment horizontal="center" vertical="top"/>
      <protection/>
    </xf>
    <xf numFmtId="0" fontId="5" fillId="0" borderId="23" xfId="0" applyNumberFormat="1" applyFont="1" applyFill="1" applyBorder="1" applyAlignment="1" applyProtection="1">
      <alignment horizontal="center" vertical="top"/>
      <protection/>
    </xf>
    <xf numFmtId="0" fontId="5" fillId="0" borderId="21" xfId="0" applyNumberFormat="1" applyFont="1" applyFill="1" applyBorder="1" applyAlignment="1" applyProtection="1">
      <alignment horizontal="center" vertical="top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5" fillId="0" borderId="70" xfId="0" applyFont="1" applyBorder="1" applyAlignment="1">
      <alignment horizontal="center" shrinkToFit="1"/>
    </xf>
    <xf numFmtId="0" fontId="5" fillId="0" borderId="22" xfId="0" applyFont="1" applyBorder="1" applyAlignment="1">
      <alignment horizontal="center" shrinkToFit="1"/>
    </xf>
    <xf numFmtId="0" fontId="5" fillId="0" borderId="45" xfId="0" applyNumberFormat="1" applyFont="1" applyFill="1" applyBorder="1" applyAlignment="1" applyProtection="1">
      <alignment horizontal="left" vertical="top" indent="1"/>
      <protection/>
    </xf>
    <xf numFmtId="0" fontId="5" fillId="0" borderId="29" xfId="0" applyFont="1" applyBorder="1" applyAlignment="1">
      <alignment shrinkToFit="1"/>
    </xf>
    <xf numFmtId="0" fontId="5" fillId="0" borderId="10" xfId="0" applyFont="1" applyBorder="1" applyAlignment="1">
      <alignment/>
    </xf>
    <xf numFmtId="0" fontId="5" fillId="0" borderId="45" xfId="0" applyNumberFormat="1" applyFont="1" applyFill="1" applyBorder="1" applyAlignment="1" applyProtection="1">
      <alignment horizontal="center" vertical="top"/>
      <protection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27" xfId="0" applyNumberFormat="1" applyFont="1" applyFill="1" applyBorder="1" applyAlignment="1" applyProtection="1">
      <alignment horizontal="center" vertical="top"/>
      <protection/>
    </xf>
    <xf numFmtId="0" fontId="5" fillId="0" borderId="26" xfId="0" applyNumberFormat="1" applyFont="1" applyFill="1" applyBorder="1" applyAlignment="1" applyProtection="1">
      <alignment horizontal="center" vertical="top"/>
      <protection/>
    </xf>
    <xf numFmtId="0" fontId="5" fillId="0" borderId="24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29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left" vertical="top"/>
      <protection/>
    </xf>
    <xf numFmtId="0" fontId="5" fillId="0" borderId="31" xfId="0" applyNumberFormat="1" applyFont="1" applyFill="1" applyBorder="1" applyAlignment="1" applyProtection="1">
      <alignment horizontal="center" vertical="top"/>
      <protection/>
    </xf>
    <xf numFmtId="0" fontId="5" fillId="0" borderId="32" xfId="0" applyNumberFormat="1" applyFont="1" applyFill="1" applyBorder="1" applyAlignment="1" applyProtection="1">
      <alignment horizontal="center" vertical="top"/>
      <protection/>
    </xf>
    <xf numFmtId="0" fontId="5" fillId="0" borderId="33" xfId="0" applyNumberFormat="1" applyFont="1" applyFill="1" applyBorder="1" applyAlignment="1" applyProtection="1">
      <alignment horizontal="center" vertical="top"/>
      <protection/>
    </xf>
    <xf numFmtId="0" fontId="5" fillId="0" borderId="34" xfId="0" applyNumberFormat="1" applyFont="1" applyFill="1" applyBorder="1" applyAlignment="1" applyProtection="1">
      <alignment horizontal="center" vertical="top"/>
      <protection/>
    </xf>
    <xf numFmtId="0" fontId="5" fillId="0" borderId="35" xfId="0" applyNumberFormat="1" applyFont="1" applyFill="1" applyBorder="1" applyAlignment="1" applyProtection="1">
      <alignment horizontal="center" vertical="top"/>
      <protection/>
    </xf>
    <xf numFmtId="0" fontId="5" fillId="0" borderId="46" xfId="0" applyNumberFormat="1" applyFont="1" applyFill="1" applyBorder="1" applyAlignment="1" applyProtection="1">
      <alignment horizontal="left" vertical="top" indent="1"/>
      <protection/>
    </xf>
    <xf numFmtId="0" fontId="5" fillId="0" borderId="36" xfId="0" applyNumberFormat="1" applyFont="1" applyFill="1" applyBorder="1" applyAlignment="1" applyProtection="1">
      <alignment horizontal="left" vertical="top"/>
      <protection/>
    </xf>
    <xf numFmtId="0" fontId="5" fillId="0" borderId="11" xfId="0" applyFont="1" applyBorder="1" applyAlignment="1">
      <alignment/>
    </xf>
    <xf numFmtId="0" fontId="5" fillId="0" borderId="46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4" fillId="0" borderId="47" xfId="0" applyNumberFormat="1" applyFont="1" applyFill="1" applyBorder="1" applyAlignment="1" applyProtection="1">
      <alignment horizontal="left" vertical="top"/>
      <protection/>
    </xf>
    <xf numFmtId="0" fontId="4" fillId="0" borderId="48" xfId="0" applyNumberFormat="1" applyFont="1" applyFill="1" applyBorder="1" applyAlignment="1" applyProtection="1">
      <alignment horizontal="left" vertical="top" indent="1"/>
      <protection/>
    </xf>
    <xf numFmtId="0" fontId="4" fillId="0" borderId="49" xfId="0" applyNumberFormat="1" applyFont="1" applyFill="1" applyBorder="1" applyAlignment="1" applyProtection="1">
      <alignment horizontal="left" vertical="top" indent="1"/>
      <protection/>
    </xf>
    <xf numFmtId="0" fontId="4" fillId="0" borderId="50" xfId="0" applyNumberFormat="1" applyFont="1" applyFill="1" applyBorder="1" applyAlignment="1" applyProtection="1">
      <alignment horizontal="left" vertical="top" indent="1"/>
      <protection/>
    </xf>
    <xf numFmtId="0" fontId="4" fillId="0" borderId="51" xfId="0" applyNumberFormat="1" applyFont="1" applyFill="1" applyBorder="1" applyAlignment="1" applyProtection="1">
      <alignment horizontal="left" vertical="top" indent="1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horizontal="left" vertical="top" indent="1"/>
      <protection/>
    </xf>
    <xf numFmtId="0" fontId="4" fillId="0" borderId="0" xfId="0" applyNumberFormat="1" applyFont="1" applyFill="1" applyBorder="1" applyAlignment="1" applyProtection="1">
      <alignment horizontal="left" vertical="top" indent="1"/>
      <protection/>
    </xf>
    <xf numFmtId="0" fontId="4" fillId="0" borderId="69" xfId="0" applyNumberFormat="1" applyFont="1" applyFill="1" applyBorder="1" applyAlignment="1" applyProtection="1">
      <alignment horizontal="left" vertical="top" indent="1"/>
      <protection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61" xfId="0" applyNumberFormat="1" applyFont="1" applyFill="1" applyBorder="1" applyAlignment="1" applyProtection="1">
      <alignment horizontal="left" vertical="top"/>
      <protection/>
    </xf>
    <xf numFmtId="0" fontId="5" fillId="0" borderId="28" xfId="0" applyNumberFormat="1" applyFont="1" applyFill="1" applyBorder="1" applyAlignment="1" applyProtection="1">
      <alignment horizontal="left" vertical="top"/>
      <protection/>
    </xf>
    <xf numFmtId="0" fontId="5" fillId="0" borderId="52" xfId="0" applyFont="1" applyBorder="1" applyAlignment="1">
      <alignment/>
    </xf>
    <xf numFmtId="0" fontId="5" fillId="0" borderId="20" xfId="0" applyNumberFormat="1" applyFont="1" applyFill="1" applyBorder="1" applyAlignment="1" applyProtection="1">
      <alignment horizontal="left" vertical="top" indent="1"/>
      <protection/>
    </xf>
    <xf numFmtId="0" fontId="5" fillId="0" borderId="22" xfId="0" applyNumberFormat="1" applyFont="1" applyFill="1" applyBorder="1" applyAlignment="1" applyProtection="1">
      <alignment horizontal="left" vertical="top" indent="1"/>
      <protection/>
    </xf>
    <xf numFmtId="0" fontId="5" fillId="0" borderId="23" xfId="0" applyNumberFormat="1" applyFont="1" applyFill="1" applyBorder="1" applyAlignment="1" applyProtection="1">
      <alignment horizontal="left" vertical="top" indent="2"/>
      <protection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25" xfId="0" applyNumberFormat="1" applyFont="1" applyFill="1" applyBorder="1" applyAlignment="1" applyProtection="1">
      <alignment horizontal="left" vertical="top" indent="1"/>
      <protection/>
    </xf>
    <xf numFmtId="0" fontId="5" fillId="0" borderId="13" xfId="0" applyNumberFormat="1" applyFont="1" applyFill="1" applyBorder="1" applyAlignment="1" applyProtection="1">
      <alignment horizontal="left" vertical="top" indent="1"/>
      <protection/>
    </xf>
    <xf numFmtId="0" fontId="5" fillId="0" borderId="27" xfId="0" applyNumberFormat="1" applyFont="1" applyFill="1" applyBorder="1" applyAlignment="1" applyProtection="1">
      <alignment horizontal="left" vertical="top" indent="2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41" xfId="0" applyNumberFormat="1" applyFont="1" applyFill="1" applyBorder="1" applyAlignment="1" applyProtection="1">
      <alignment horizontal="left" vertical="top" indent="1"/>
      <protection/>
    </xf>
    <xf numFmtId="0" fontId="5" fillId="0" borderId="14" xfId="0" applyNumberFormat="1" applyFont="1" applyFill="1" applyBorder="1" applyAlignment="1" applyProtection="1">
      <alignment horizontal="left" vertical="top" indent="1"/>
      <protection/>
    </xf>
    <xf numFmtId="0" fontId="5" fillId="0" borderId="42" xfId="0" applyNumberFormat="1" applyFont="1" applyFill="1" applyBorder="1" applyAlignment="1" applyProtection="1">
      <alignment horizontal="left" vertical="top" indent="2"/>
      <protection/>
    </xf>
    <xf numFmtId="0" fontId="5" fillId="0" borderId="43" xfId="0" applyNumberFormat="1" applyFont="1" applyFill="1" applyBorder="1" applyAlignment="1" applyProtection="1">
      <alignment horizontal="left" vertical="top"/>
      <protection/>
    </xf>
    <xf numFmtId="0" fontId="5" fillId="0" borderId="54" xfId="0" applyNumberFormat="1" applyFont="1" applyFill="1" applyBorder="1" applyAlignment="1" applyProtection="1">
      <alignment horizontal="center" vertical="top"/>
      <protection/>
    </xf>
    <xf numFmtId="0" fontId="5" fillId="0" borderId="69" xfId="0" applyNumberFormat="1" applyFont="1" applyFill="1" applyBorder="1" applyAlignment="1" applyProtection="1">
      <alignment horizontal="left" vertical="top"/>
      <protection/>
    </xf>
    <xf numFmtId="0" fontId="5" fillId="0" borderId="55" xfId="0" applyNumberFormat="1" applyFont="1" applyFill="1" applyBorder="1" applyAlignment="1" applyProtection="1">
      <alignment horizontal="left" vertical="top"/>
      <protection/>
    </xf>
    <xf numFmtId="0" fontId="4" fillId="0" borderId="56" xfId="0" applyNumberFormat="1" applyFont="1" applyFill="1" applyBorder="1" applyAlignment="1" applyProtection="1">
      <alignment horizontal="left" vertical="top"/>
      <protection/>
    </xf>
    <xf numFmtId="0" fontId="4" fillId="0" borderId="57" xfId="0" applyNumberFormat="1" applyFont="1" applyFill="1" applyBorder="1" applyAlignment="1" applyProtection="1">
      <alignment horizontal="left" vertical="top" indent="1"/>
      <protection/>
    </xf>
    <xf numFmtId="0" fontId="4" fillId="0" borderId="58" xfId="0" applyNumberFormat="1" applyFont="1" applyFill="1" applyBorder="1" applyAlignment="1" applyProtection="1">
      <alignment horizontal="left" vertical="top" indent="1"/>
      <protection/>
    </xf>
    <xf numFmtId="0" fontId="4" fillId="0" borderId="59" xfId="0" applyNumberFormat="1" applyFont="1" applyFill="1" applyBorder="1" applyAlignment="1" applyProtection="1">
      <alignment horizontal="left" vertical="top" indent="1"/>
      <protection/>
    </xf>
    <xf numFmtId="0" fontId="4" fillId="0" borderId="60" xfId="0" applyNumberFormat="1" applyFont="1" applyFill="1" applyBorder="1" applyAlignment="1" applyProtection="1">
      <alignment horizontal="left" vertical="top" indent="1"/>
      <protection/>
    </xf>
    <xf numFmtId="0" fontId="4" fillId="0" borderId="61" xfId="0" applyNumberFormat="1" applyFont="1" applyFill="1" applyBorder="1" applyAlignment="1" applyProtection="1">
      <alignment horizontal="left" vertical="top" indent="1"/>
      <protection/>
    </xf>
    <xf numFmtId="0" fontId="5" fillId="0" borderId="69" xfId="0" applyNumberFormat="1" applyFont="1" applyFill="1" applyBorder="1" applyAlignment="1" applyProtection="1">
      <alignment vertical="top"/>
      <protection/>
    </xf>
    <xf numFmtId="0" fontId="4" fillId="0" borderId="67" xfId="0" applyNumberFormat="1" applyFont="1" applyFill="1" applyBorder="1" applyAlignment="1" applyProtection="1">
      <alignment horizontal="left" vertical="top"/>
      <protection/>
    </xf>
    <xf numFmtId="0" fontId="4" fillId="0" borderId="62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vertical="top"/>
      <protection/>
    </xf>
    <xf numFmtId="0" fontId="5" fillId="0" borderId="19" xfId="0" applyFont="1" applyBorder="1" applyAlignment="1">
      <alignment shrinkToFit="1"/>
    </xf>
    <xf numFmtId="0" fontId="5" fillId="0" borderId="17" xfId="0" applyFont="1" applyBorder="1" applyAlignment="1">
      <alignment/>
    </xf>
    <xf numFmtId="0" fontId="5" fillId="0" borderId="21" xfId="0" applyNumberFormat="1" applyFont="1" applyFill="1" applyBorder="1" applyAlignment="1" applyProtection="1">
      <alignment horizontal="left" vertical="top" indent="2"/>
      <protection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shrinkToFit="1"/>
    </xf>
    <xf numFmtId="0" fontId="5" fillId="0" borderId="26" xfId="0" applyNumberFormat="1" applyFont="1" applyFill="1" applyBorder="1" applyAlignment="1" applyProtection="1">
      <alignment horizontal="left" vertical="top" indent="2"/>
      <protection/>
    </xf>
    <xf numFmtId="0" fontId="5" fillId="0" borderId="13" xfId="0" applyFont="1" applyFill="1" applyBorder="1" applyAlignment="1">
      <alignment horizontal="center" shrinkToFit="1"/>
    </xf>
    <xf numFmtId="0" fontId="5" fillId="33" borderId="10" xfId="0" applyFont="1" applyFill="1" applyBorder="1" applyAlignment="1">
      <alignment shrinkToFit="1"/>
    </xf>
    <xf numFmtId="0" fontId="5" fillId="33" borderId="17" xfId="0" applyFont="1" applyFill="1" applyBorder="1" applyAlignment="1">
      <alignment horizontal="center" shrinkToFit="1"/>
    </xf>
    <xf numFmtId="0" fontId="5" fillId="33" borderId="13" xfId="0" applyFont="1" applyFill="1" applyBorder="1" applyAlignment="1">
      <alignment horizontal="center" shrinkToFit="1"/>
    </xf>
    <xf numFmtId="0" fontId="5" fillId="0" borderId="63" xfId="0" applyNumberFormat="1" applyFont="1" applyFill="1" applyBorder="1" applyAlignment="1" applyProtection="1">
      <alignment horizontal="center" vertical="top"/>
      <protection/>
    </xf>
    <xf numFmtId="0" fontId="5" fillId="0" borderId="71" xfId="0" applyNumberFormat="1" applyFont="1" applyFill="1" applyBorder="1" applyAlignment="1" applyProtection="1">
      <alignment horizontal="left" vertical="top"/>
      <protection/>
    </xf>
    <xf numFmtId="0" fontId="4" fillId="0" borderId="71" xfId="0" applyNumberFormat="1" applyFont="1" applyFill="1" applyBorder="1" applyAlignment="1" applyProtection="1">
      <alignment horizontal="left" vertical="top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62" xfId="0" applyNumberFormat="1" applyFont="1" applyFill="1" applyBorder="1" applyAlignment="1" applyProtection="1">
      <alignment horizontal="left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25" xfId="0" applyNumberFormat="1" applyFont="1" applyFill="1" applyBorder="1" applyAlignment="1" applyProtection="1">
      <alignment horizontal="left" vertical="top" indent="1"/>
      <protection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33" borderId="67" xfId="0" applyFont="1" applyFill="1" applyBorder="1" applyAlignment="1">
      <alignment/>
    </xf>
    <xf numFmtId="0" fontId="5" fillId="0" borderId="67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72" xfId="0" applyNumberFormat="1" applyFont="1" applyFill="1" applyBorder="1" applyAlignment="1" applyProtection="1">
      <alignment horizontal="center" vertical="top"/>
      <protection/>
    </xf>
    <xf numFmtId="0" fontId="5" fillId="0" borderId="3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7" xfId="0" applyNumberFormat="1" applyFont="1" applyFill="1" applyBorder="1" applyAlignment="1" applyProtection="1">
      <alignment vertical="top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57" xfId="0" applyNumberFormat="1" applyFont="1" applyFill="1" applyBorder="1" applyAlignment="1" applyProtection="1">
      <alignment horizontal="center" vertical="top"/>
      <protection/>
    </xf>
    <xf numFmtId="0" fontId="4" fillId="0" borderId="73" xfId="0" applyNumberFormat="1" applyFont="1" applyFill="1" applyBorder="1" applyAlignment="1" applyProtection="1">
      <alignment horizontal="center" vertical="top"/>
      <protection/>
    </xf>
    <xf numFmtId="0" fontId="4" fillId="0" borderId="73" xfId="0" applyNumberFormat="1" applyFont="1" applyFill="1" applyBorder="1" applyAlignment="1" applyProtection="1">
      <alignment horizontal="left" vertical="top" indent="1"/>
      <protection/>
    </xf>
    <xf numFmtId="0" fontId="4" fillId="0" borderId="58" xfId="0" applyNumberFormat="1" applyFont="1" applyFill="1" applyBorder="1" applyAlignment="1" applyProtection="1">
      <alignment horizontal="center" vertical="top"/>
      <protection/>
    </xf>
    <xf numFmtId="0" fontId="5" fillId="0" borderId="52" xfId="0" applyNumberFormat="1" applyFont="1" applyFill="1" applyBorder="1" applyAlignment="1" applyProtection="1">
      <alignment vertical="top"/>
      <protection/>
    </xf>
    <xf numFmtId="0" fontId="5" fillId="0" borderId="34" xfId="0" applyNumberFormat="1" applyFont="1" applyFill="1" applyBorder="1" applyAlignment="1" applyProtection="1">
      <alignment vertical="top"/>
      <protection/>
    </xf>
    <xf numFmtId="0" fontId="5" fillId="0" borderId="27" xfId="0" applyNumberFormat="1" applyFont="1" applyFill="1" applyBorder="1" applyAlignment="1" applyProtection="1">
      <alignment vertical="top"/>
      <protection/>
    </xf>
    <xf numFmtId="0" fontId="5" fillId="0" borderId="33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69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vertical="top"/>
      <protection/>
    </xf>
    <xf numFmtId="0" fontId="4" fillId="0" borderId="44" xfId="0" applyNumberFormat="1" applyFont="1" applyFill="1" applyBorder="1" applyAlignment="1" applyProtection="1">
      <alignment horizontal="left" vertical="top" indent="1"/>
      <protection/>
    </xf>
    <xf numFmtId="0" fontId="5" fillId="0" borderId="74" xfId="0" applyFont="1" applyBorder="1" applyAlignment="1">
      <alignment/>
    </xf>
    <xf numFmtId="0" fontId="5" fillId="0" borderId="74" xfId="0" applyNumberFormat="1" applyFont="1" applyFill="1" applyBorder="1" applyAlignment="1" applyProtection="1">
      <alignment horizontal="center" vertical="top"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45" xfId="0" applyNumberFormat="1" applyFont="1" applyFill="1" applyBorder="1" applyAlignment="1" applyProtection="1">
      <alignment horizontal="left" vertical="top" indent="1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29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32" xfId="0" applyNumberFormat="1" applyFont="1" applyFill="1" applyBorder="1" applyAlignment="1" applyProtection="1">
      <alignment horizontal="left" vertical="top" indent="1"/>
      <protection/>
    </xf>
    <xf numFmtId="0" fontId="4" fillId="0" borderId="75" xfId="0" applyNumberFormat="1" applyFont="1" applyFill="1" applyBorder="1" applyAlignment="1" applyProtection="1">
      <alignment horizontal="left" vertical="top"/>
      <protection/>
    </xf>
    <xf numFmtId="0" fontId="4" fillId="0" borderId="4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53" xfId="0" applyNumberFormat="1" applyFont="1" applyFill="1" applyBorder="1" applyAlignment="1" applyProtection="1">
      <alignment horizontal="center" vertical="top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>
      <alignment/>
    </xf>
    <xf numFmtId="0" fontId="5" fillId="0" borderId="30" xfId="0" applyNumberFormat="1" applyFont="1" applyFill="1" applyBorder="1" applyAlignment="1" applyProtection="1">
      <alignment horizontal="center" vertical="top"/>
      <protection/>
    </xf>
    <xf numFmtId="0" fontId="5" fillId="0" borderId="34" xfId="0" applyNumberFormat="1" applyFont="1" applyFill="1" applyBorder="1" applyAlignment="1" applyProtection="1">
      <alignment horizontal="left" vertical="top" indent="2"/>
      <protection/>
    </xf>
    <xf numFmtId="0" fontId="5" fillId="0" borderId="42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5" fillId="0" borderId="43" xfId="0" applyNumberFormat="1" applyFont="1" applyFill="1" applyBorder="1" applyAlignment="1" applyProtection="1">
      <alignment horizontal="center" vertical="top"/>
      <protection/>
    </xf>
    <xf numFmtId="0" fontId="5" fillId="0" borderId="41" xfId="0" applyNumberFormat="1" applyFont="1" applyFill="1" applyBorder="1" applyAlignment="1" applyProtection="1">
      <alignment horizontal="center" vertical="top"/>
      <protection/>
    </xf>
    <xf numFmtId="0" fontId="4" fillId="0" borderId="50" xfId="0" applyNumberFormat="1" applyFont="1" applyFill="1" applyBorder="1" applyAlignment="1" applyProtection="1">
      <alignment horizontal="center" vertical="top"/>
      <protection/>
    </xf>
    <xf numFmtId="0" fontId="4" fillId="0" borderId="65" xfId="0" applyNumberFormat="1" applyFont="1" applyFill="1" applyBorder="1" applyAlignment="1" applyProtection="1">
      <alignment horizontal="center" vertical="top"/>
      <protection/>
    </xf>
    <xf numFmtId="0" fontId="5" fillId="0" borderId="36" xfId="0" applyNumberFormat="1" applyFont="1" applyFill="1" applyBorder="1" applyAlignment="1" applyProtection="1">
      <alignment horizontal="center" vertical="top"/>
      <protection/>
    </xf>
    <xf numFmtId="0" fontId="4" fillId="0" borderId="22" xfId="0" applyNumberFormat="1" applyFont="1" applyFill="1" applyBorder="1" applyAlignment="1" applyProtection="1">
      <alignment horizontal="left" vertical="top" indent="1"/>
      <protection/>
    </xf>
    <xf numFmtId="0" fontId="4" fillId="0" borderId="32" xfId="0" applyNumberFormat="1" applyFont="1" applyFill="1" applyBorder="1" applyAlignment="1" applyProtection="1">
      <alignment horizontal="left" vertical="top" indent="1"/>
      <protection/>
    </xf>
    <xf numFmtId="0" fontId="5" fillId="0" borderId="67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5" fillId="0" borderId="52" xfId="0" applyNumberFormat="1" applyFont="1" applyFill="1" applyBorder="1" applyAlignment="1" applyProtection="1">
      <alignment horizontal="left" vertical="top"/>
      <protection/>
    </xf>
    <xf numFmtId="0" fontId="5" fillId="0" borderId="67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0" fontId="5" fillId="0" borderId="54" xfId="0" applyNumberFormat="1" applyFont="1" applyFill="1" applyBorder="1" applyAlignment="1" applyProtection="1">
      <alignment vertical="top"/>
      <protection/>
    </xf>
    <xf numFmtId="0" fontId="5" fillId="0" borderId="42" xfId="0" applyNumberFormat="1" applyFont="1" applyFill="1" applyBorder="1" applyAlignment="1" applyProtection="1">
      <alignment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72" xfId="0" applyNumberFormat="1" applyFont="1" applyFill="1" applyBorder="1" applyAlignment="1" applyProtection="1">
      <alignment horizontal="left" vertical="top" indent="1"/>
      <protection/>
    </xf>
    <xf numFmtId="0" fontId="5" fillId="0" borderId="11" xfId="0" applyNumberFormat="1" applyFont="1" applyFill="1" applyBorder="1" applyAlignment="1" applyProtection="1">
      <alignment horizontal="left" vertical="top" indent="1"/>
      <protection/>
    </xf>
    <xf numFmtId="0" fontId="5" fillId="0" borderId="63" xfId="0" applyFont="1" applyFill="1" applyBorder="1" applyAlignment="1">
      <alignment shrinkToFit="1"/>
    </xf>
    <xf numFmtId="0" fontId="5" fillId="0" borderId="37" xfId="0" applyFont="1" applyBorder="1" applyAlignment="1">
      <alignment/>
    </xf>
    <xf numFmtId="0" fontId="5" fillId="0" borderId="33" xfId="0" applyNumberFormat="1" applyFont="1" applyFill="1" applyBorder="1" applyAlignment="1" applyProtection="1">
      <alignment horizontal="left" vertical="top" indent="2"/>
      <protection/>
    </xf>
    <xf numFmtId="0" fontId="5" fillId="0" borderId="37" xfId="0" applyFont="1" applyFill="1" applyBorder="1" applyAlignment="1">
      <alignment horizontal="center" shrinkToFit="1"/>
    </xf>
    <xf numFmtId="0" fontId="5" fillId="0" borderId="32" xfId="0" applyFont="1" applyFill="1" applyBorder="1" applyAlignment="1">
      <alignment horizontal="center" shrinkToFit="1"/>
    </xf>
    <xf numFmtId="0" fontId="5" fillId="0" borderId="54" xfId="0" applyFont="1" applyBorder="1" applyAlignment="1">
      <alignment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5" fillId="0" borderId="76" xfId="0" applyNumberFormat="1" applyFont="1" applyFill="1" applyBorder="1" applyAlignment="1" applyProtection="1">
      <alignment vertical="top"/>
      <protection/>
    </xf>
    <xf numFmtId="0" fontId="4" fillId="0" borderId="77" xfId="0" applyNumberFormat="1" applyFont="1" applyFill="1" applyBorder="1" applyAlignment="1" applyProtection="1">
      <alignment horizontal="center" vertical="top"/>
      <protection/>
    </xf>
    <xf numFmtId="0" fontId="4" fillId="0" borderId="63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0" fontId="4" fillId="0" borderId="63" xfId="0" applyNumberFormat="1" applyFont="1" applyFill="1" applyBorder="1" applyAlignment="1" applyProtection="1">
      <alignment horizontal="left" vertical="top"/>
      <protection/>
    </xf>
    <xf numFmtId="0" fontId="5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top" indent="1"/>
      <protection/>
    </xf>
    <xf numFmtId="0" fontId="5" fillId="0" borderId="0" xfId="0" applyNumberFormat="1" applyFont="1" applyFill="1" applyBorder="1" applyAlignment="1" applyProtection="1">
      <alignment horizontal="left" vertical="top" indent="2"/>
      <protection/>
    </xf>
    <xf numFmtId="0" fontId="5" fillId="0" borderId="0" xfId="0" applyFont="1" applyBorder="1" applyAlignment="1">
      <alignment horizontal="center"/>
    </xf>
    <xf numFmtId="0" fontId="5" fillId="0" borderId="78" xfId="0" applyNumberFormat="1" applyFont="1" applyFill="1" applyBorder="1" applyAlignment="1" applyProtection="1">
      <alignment horizontal="center" vertical="top"/>
      <protection/>
    </xf>
    <xf numFmtId="0" fontId="5" fillId="0" borderId="16" xfId="0" applyNumberFormat="1" applyFont="1" applyFill="1" applyBorder="1" applyAlignment="1" applyProtection="1">
      <alignment horizontal="left" vertical="top" indent="1"/>
      <protection/>
    </xf>
    <xf numFmtId="0" fontId="5" fillId="0" borderId="79" xfId="0" applyNumberFormat="1" applyFont="1" applyFill="1" applyBorder="1" applyAlignment="1" applyProtection="1">
      <alignment horizontal="center" vertical="top"/>
      <protection/>
    </xf>
    <xf numFmtId="0" fontId="5" fillId="0" borderId="15" xfId="0" applyFont="1" applyBorder="1" applyAlignment="1">
      <alignment horizontal="center"/>
    </xf>
    <xf numFmtId="0" fontId="5" fillId="0" borderId="24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left" vertical="top" indent="1"/>
      <protection/>
    </xf>
    <xf numFmtId="0" fontId="5" fillId="0" borderId="26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horizontal="center"/>
    </xf>
    <xf numFmtId="0" fontId="5" fillId="0" borderId="63" xfId="0" applyNumberFormat="1" applyFont="1" applyFill="1" applyBorder="1" applyAlignment="1" applyProtection="1">
      <alignment horizontal="center" vertical="top"/>
      <protection/>
    </xf>
    <xf numFmtId="0" fontId="5" fillId="0" borderId="32" xfId="0" applyNumberFormat="1" applyFont="1" applyFill="1" applyBorder="1" applyAlignment="1" applyProtection="1">
      <alignment horizontal="left" vertical="top" indent="1"/>
      <protection/>
    </xf>
    <xf numFmtId="0" fontId="5" fillId="0" borderId="34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inden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 inden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top"/>
      <protection/>
    </xf>
    <xf numFmtId="0" fontId="5" fillId="33" borderId="45" xfId="0" applyNumberFormat="1" applyFont="1" applyFill="1" applyBorder="1" applyAlignment="1" applyProtection="1">
      <alignment horizontal="center" vertical="top"/>
      <protection/>
    </xf>
    <xf numFmtId="0" fontId="5" fillId="33" borderId="17" xfId="0" applyNumberFormat="1" applyFont="1" applyFill="1" applyBorder="1" applyAlignment="1" applyProtection="1">
      <alignment vertical="top"/>
      <protection/>
    </xf>
    <xf numFmtId="0" fontId="4" fillId="0" borderId="80" xfId="0" applyNumberFormat="1" applyFont="1" applyFill="1" applyBorder="1" applyAlignment="1" applyProtection="1">
      <alignment horizontal="center" vertical="top"/>
      <protection/>
    </xf>
    <xf numFmtId="0" fontId="4" fillId="0" borderId="76" xfId="0" applyNumberFormat="1" applyFont="1" applyFill="1" applyBorder="1" applyAlignment="1" applyProtection="1">
      <alignment horizontal="center" vertical="top"/>
      <protection/>
    </xf>
    <xf numFmtId="0" fontId="4" fillId="0" borderId="55" xfId="0" applyNumberFormat="1" applyFont="1" applyFill="1" applyBorder="1" applyAlignment="1" applyProtection="1">
      <alignment horizontal="center" vertical="top"/>
      <protection/>
    </xf>
    <xf numFmtId="0" fontId="51" fillId="0" borderId="0" xfId="0" applyNumberFormat="1" applyFont="1" applyFill="1" applyBorder="1" applyAlignment="1" applyProtection="1">
      <alignment vertical="center"/>
      <protection/>
    </xf>
    <xf numFmtId="0" fontId="5" fillId="0" borderId="5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71" xfId="0" applyNumberFormat="1" applyFont="1" applyFill="1" applyBorder="1" applyAlignment="1" applyProtection="1">
      <alignment horizontal="left" vertical="top"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center" vertical="top" wrapText="1"/>
      <protection/>
    </xf>
    <xf numFmtId="0" fontId="4" fillId="0" borderId="31" xfId="0" applyNumberFormat="1" applyFont="1" applyFill="1" applyBorder="1" applyAlignment="1" applyProtection="1">
      <alignment horizontal="left" vertical="top"/>
      <protection/>
    </xf>
    <xf numFmtId="0" fontId="4" fillId="0" borderId="37" xfId="0" applyNumberFormat="1" applyFont="1" applyFill="1" applyBorder="1" applyAlignment="1" applyProtection="1">
      <alignment horizontal="left" vertical="top"/>
      <protection/>
    </xf>
    <xf numFmtId="0" fontId="4" fillId="0" borderId="71" xfId="0" applyNumberFormat="1" applyFont="1" applyFill="1" applyBorder="1" applyAlignment="1" applyProtection="1">
      <alignment horizontal="center" vertical="top" wrapText="1"/>
      <protection/>
    </xf>
    <xf numFmtId="0" fontId="4" fillId="0" borderId="81" xfId="0" applyNumberFormat="1" applyFont="1" applyFill="1" applyBorder="1" applyAlignment="1" applyProtection="1">
      <alignment horizontal="center" vertical="top"/>
      <protection/>
    </xf>
    <xf numFmtId="0" fontId="4" fillId="0" borderId="80" xfId="0" applyNumberFormat="1" applyFont="1" applyFill="1" applyBorder="1" applyAlignment="1" applyProtection="1">
      <alignment horizontal="center" vertical="top"/>
      <protection/>
    </xf>
    <xf numFmtId="0" fontId="4" fillId="0" borderId="76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4" fillId="0" borderId="7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47" xfId="0" applyNumberFormat="1" applyFont="1" applyFill="1" applyBorder="1" applyAlignment="1" applyProtection="1">
      <alignment horizontal="left" vertical="top" indent="6"/>
      <protection/>
    </xf>
    <xf numFmtId="0" fontId="4" fillId="0" borderId="66" xfId="0" applyNumberFormat="1" applyFont="1" applyFill="1" applyBorder="1" applyAlignment="1" applyProtection="1">
      <alignment horizontal="left" vertical="top" indent="6"/>
      <protection/>
    </xf>
    <xf numFmtId="0" fontId="4" fillId="0" borderId="75" xfId="0" applyNumberFormat="1" applyFont="1" applyFill="1" applyBorder="1" applyAlignment="1" applyProtection="1">
      <alignment horizontal="left" vertical="top" indent="6"/>
      <protection/>
    </xf>
    <xf numFmtId="0" fontId="4" fillId="0" borderId="67" xfId="0" applyNumberFormat="1" applyFont="1" applyFill="1" applyBorder="1" applyAlignment="1" applyProtection="1">
      <alignment horizontal="center" vertical="top" wrapText="1"/>
      <protection/>
    </xf>
    <xf numFmtId="0" fontId="4" fillId="0" borderId="44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71" xfId="0" applyNumberFormat="1" applyFont="1" applyFill="1" applyBorder="1" applyAlignment="1" applyProtection="1">
      <alignment horizontal="left" vertical="top"/>
      <protection/>
    </xf>
    <xf numFmtId="0" fontId="4" fillId="0" borderId="62" xfId="0" applyNumberFormat="1" applyFont="1" applyFill="1" applyBorder="1" applyAlignment="1" applyProtection="1">
      <alignment horizontal="left" vertical="top" indent="6"/>
      <protection/>
    </xf>
    <xf numFmtId="0" fontId="4" fillId="0" borderId="69" xfId="0" applyNumberFormat="1" applyFont="1" applyFill="1" applyBorder="1" applyAlignment="1" applyProtection="1">
      <alignment horizontal="left" vertical="top" indent="6"/>
      <protection/>
    </xf>
    <xf numFmtId="0" fontId="4" fillId="0" borderId="82" xfId="0" applyNumberFormat="1" applyFont="1" applyFill="1" applyBorder="1" applyAlignment="1" applyProtection="1">
      <alignment horizontal="left" vertical="top" indent="6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82" xfId="0" applyNumberFormat="1" applyFont="1" applyFill="1" applyBorder="1" applyAlignment="1" applyProtection="1">
      <alignment horizontal="center" vertical="top" wrapText="1"/>
      <protection/>
    </xf>
    <xf numFmtId="0" fontId="4" fillId="0" borderId="68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47" xfId="0" applyNumberFormat="1" applyFont="1" applyFill="1" applyBorder="1" applyAlignment="1" applyProtection="1">
      <alignment horizontal="left" vertical="top" indent="6"/>
      <protection/>
    </xf>
    <xf numFmtId="0" fontId="1" fillId="0" borderId="66" xfId="0" applyNumberFormat="1" applyFont="1" applyFill="1" applyBorder="1" applyAlignment="1" applyProtection="1">
      <alignment horizontal="left" vertical="top" indent="6"/>
      <protection/>
    </xf>
    <xf numFmtId="0" fontId="1" fillId="0" borderId="75" xfId="0" applyNumberFormat="1" applyFont="1" applyFill="1" applyBorder="1" applyAlignment="1" applyProtection="1">
      <alignment horizontal="left" vertical="top" indent="6"/>
      <protection/>
    </xf>
    <xf numFmtId="0" fontId="1" fillId="0" borderId="38" xfId="0" applyNumberFormat="1" applyFont="1" applyFill="1" applyBorder="1" applyAlignment="1" applyProtection="1">
      <alignment horizontal="center" vertical="top" wrapText="1"/>
      <protection/>
    </xf>
    <xf numFmtId="0" fontId="1" fillId="0" borderId="39" xfId="0" applyNumberFormat="1" applyFont="1" applyFill="1" applyBorder="1" applyAlignment="1" applyProtection="1">
      <alignment horizontal="center" vertical="top" wrapText="1"/>
      <protection/>
    </xf>
    <xf numFmtId="0" fontId="1" fillId="0" borderId="38" xfId="0" applyNumberFormat="1" applyFont="1" applyFill="1" applyBorder="1" applyAlignment="1" applyProtection="1">
      <alignment vertical="top" wrapText="1"/>
      <protection/>
    </xf>
    <xf numFmtId="0" fontId="1" fillId="0" borderId="68" xfId="0" applyNumberFormat="1" applyFont="1" applyFill="1" applyBorder="1" applyAlignment="1" applyProtection="1">
      <alignment vertical="top" wrapText="1"/>
      <protection/>
    </xf>
    <xf numFmtId="0" fontId="1" fillId="0" borderId="8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68" xfId="0" applyNumberFormat="1" applyFont="1" applyFill="1" applyBorder="1" applyAlignment="1" applyProtection="1">
      <alignment horizontal="center" vertical="top" wrapText="1"/>
      <protection/>
    </xf>
    <xf numFmtId="0" fontId="1" fillId="0" borderId="82" xfId="0" applyNumberFormat="1" applyFont="1" applyFill="1" applyBorder="1" applyAlignment="1" applyProtection="1">
      <alignment vertical="top" wrapText="1"/>
      <protection/>
    </xf>
    <xf numFmtId="0" fontId="1" fillId="0" borderId="67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1" fillId="0" borderId="62" xfId="0" applyNumberFormat="1" applyFont="1" applyFill="1" applyBorder="1" applyAlignment="1" applyProtection="1">
      <alignment horizontal="left" vertical="top" indent="6"/>
      <protection/>
    </xf>
    <xf numFmtId="0" fontId="1" fillId="0" borderId="69" xfId="0" applyNumberFormat="1" applyFont="1" applyFill="1" applyBorder="1" applyAlignment="1" applyProtection="1">
      <alignment horizontal="left" vertical="top" indent="6"/>
      <protection/>
    </xf>
    <xf numFmtId="0" fontId="1" fillId="0" borderId="82" xfId="0" applyNumberFormat="1" applyFont="1" applyFill="1" applyBorder="1" applyAlignment="1" applyProtection="1">
      <alignment horizontal="left" vertical="top" indent="6"/>
      <protection/>
    </xf>
    <xf numFmtId="0" fontId="1" fillId="0" borderId="71" xfId="0" applyNumberFormat="1" applyFont="1" applyFill="1" applyBorder="1" applyAlignment="1" applyProtection="1">
      <alignment horizontal="center" vertical="top" wrapText="1"/>
      <protection/>
    </xf>
    <xf numFmtId="0" fontId="1" fillId="0" borderId="20" xfId="0" applyNumberFormat="1" applyFont="1" applyFill="1" applyBorder="1" applyAlignment="1" applyProtection="1">
      <alignment horizontal="left" vertical="top"/>
      <protection/>
    </xf>
    <xf numFmtId="0" fontId="1" fillId="0" borderId="70" xfId="0" applyNumberFormat="1" applyFont="1" applyFill="1" applyBorder="1" applyAlignment="1" applyProtection="1">
      <alignment horizontal="left" vertical="top"/>
      <protection/>
    </xf>
    <xf numFmtId="0" fontId="1" fillId="0" borderId="31" xfId="0" applyNumberFormat="1" applyFont="1" applyFill="1" applyBorder="1" applyAlignment="1" applyProtection="1">
      <alignment horizontal="left" vertical="top"/>
      <protection/>
    </xf>
    <xf numFmtId="0" fontId="1" fillId="0" borderId="37" xfId="0" applyNumberFormat="1" applyFont="1" applyFill="1" applyBorder="1" applyAlignment="1" applyProtection="1">
      <alignment horizontal="left" vertical="top"/>
      <protection/>
    </xf>
    <xf numFmtId="0" fontId="1" fillId="0" borderId="57" xfId="0" applyNumberFormat="1" applyFont="1" applyFill="1" applyBorder="1" applyAlignment="1" applyProtection="1">
      <alignment horizontal="center" vertical="top"/>
      <protection/>
    </xf>
    <xf numFmtId="0" fontId="1" fillId="0" borderId="80" xfId="0" applyNumberFormat="1" applyFont="1" applyFill="1" applyBorder="1" applyAlignment="1" applyProtection="1">
      <alignment horizontal="center" vertical="top"/>
      <protection/>
    </xf>
    <xf numFmtId="0" fontId="1" fillId="0" borderId="60" xfId="0" applyNumberFormat="1" applyFont="1" applyFill="1" applyBorder="1" applyAlignment="1" applyProtection="1">
      <alignment horizontal="center" vertical="top"/>
      <protection/>
    </xf>
    <xf numFmtId="0" fontId="5" fillId="0" borderId="83" xfId="0" applyNumberFormat="1" applyFont="1" applyFill="1" applyBorder="1" applyAlignment="1" applyProtection="1">
      <alignment horizontal="left" vertical="top" indent="2"/>
      <protection/>
    </xf>
    <xf numFmtId="0" fontId="5" fillId="0" borderId="25" xfId="0" applyNumberFormat="1" applyFont="1" applyFill="1" applyBorder="1" applyAlignment="1" applyProtection="1">
      <alignment horizontal="left" vertical="center" indent="2"/>
      <protection/>
    </xf>
    <xf numFmtId="0" fontId="5" fillId="0" borderId="25" xfId="0" applyNumberFormat="1" applyFont="1" applyFill="1" applyBorder="1" applyAlignment="1" applyProtection="1">
      <alignment horizontal="left" vertical="top" indent="2"/>
      <protection/>
    </xf>
    <xf numFmtId="0" fontId="5" fillId="0" borderId="31" xfId="0" applyNumberFormat="1" applyFont="1" applyFill="1" applyBorder="1" applyAlignment="1" applyProtection="1">
      <alignment horizontal="left" vertical="top" indent="2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140" zoomScaleNormal="140" zoomScalePageLayoutView="0" workbookViewId="0" topLeftCell="A119">
      <selection activeCell="F131" sqref="F131:F140"/>
    </sheetView>
  </sheetViews>
  <sheetFormatPr defaultColWidth="8.8515625" defaultRowHeight="12.75"/>
  <cols>
    <col min="1" max="1" width="4.7109375" style="155" customWidth="1"/>
    <col min="2" max="2" width="49.7109375" style="155" customWidth="1"/>
    <col min="3" max="3" width="10.7109375" style="155" customWidth="1"/>
    <col min="4" max="4" width="7.7109375" style="155" customWidth="1"/>
    <col min="5" max="6" width="6.8515625" style="155" customWidth="1"/>
    <col min="7" max="7" width="8.7109375" style="155" customWidth="1"/>
    <col min="8" max="8" width="7.8515625" style="155" customWidth="1"/>
    <col min="9" max="9" width="8.8515625" style="156" customWidth="1"/>
    <col min="10" max="10" width="6.7109375" style="155" customWidth="1"/>
    <col min="11" max="11" width="6.28125" style="155" customWidth="1"/>
    <col min="12" max="12" width="8.8515625" style="155" customWidth="1"/>
    <col min="13" max="13" width="7.8515625" style="155" customWidth="1"/>
    <col min="14" max="14" width="11.140625" style="155" customWidth="1"/>
    <col min="15" max="15" width="12.421875" style="155" customWidth="1"/>
    <col min="16" max="16384" width="8.8515625" style="155" customWidth="1"/>
  </cols>
  <sheetData>
    <row r="1" spans="1:11" ht="15.75" customHeight="1">
      <c r="A1" s="402" t="s">
        <v>173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2:11" ht="15.75" customHeight="1">
      <c r="B2" s="402" t="s">
        <v>238</v>
      </c>
      <c r="C2" s="403"/>
      <c r="D2" s="403"/>
      <c r="E2" s="403"/>
      <c r="F2" s="403"/>
      <c r="G2" s="403"/>
      <c r="H2" s="403"/>
      <c r="I2" s="403"/>
      <c r="J2" s="403"/>
      <c r="K2" s="403"/>
    </row>
    <row r="3" spans="1:11" ht="12" customHeight="1">
      <c r="A3" s="157" t="s">
        <v>119</v>
      </c>
      <c r="I3" s="334"/>
      <c r="J3" s="334"/>
      <c r="K3" s="334"/>
    </row>
    <row r="4" spans="1:11" ht="12" customHeight="1">
      <c r="A4" s="155" t="s">
        <v>120</v>
      </c>
      <c r="C4" s="154" t="s">
        <v>121</v>
      </c>
      <c r="I4" s="334"/>
      <c r="J4" s="334"/>
      <c r="K4" s="334"/>
    </row>
    <row r="5" spans="1:11" ht="12" customHeight="1">
      <c r="A5" s="155" t="s">
        <v>154</v>
      </c>
      <c r="C5" s="154" t="s">
        <v>155</v>
      </c>
      <c r="I5" s="334"/>
      <c r="J5" s="334"/>
      <c r="K5" s="334"/>
    </row>
    <row r="6" spans="1:11" ht="12" customHeight="1">
      <c r="A6" s="155" t="s">
        <v>158</v>
      </c>
      <c r="C6" s="154" t="s">
        <v>122</v>
      </c>
      <c r="I6" s="334"/>
      <c r="J6" s="334"/>
      <c r="K6" s="334"/>
    </row>
    <row r="7" spans="1:3" ht="12" customHeight="1" thickBot="1">
      <c r="A7" s="155" t="s">
        <v>123</v>
      </c>
      <c r="C7" s="154" t="s">
        <v>124</v>
      </c>
    </row>
    <row r="8" spans="1:11" ht="12" customHeight="1" thickBot="1">
      <c r="A8" s="386"/>
      <c r="B8" s="386"/>
      <c r="C8" s="158"/>
      <c r="D8" s="386"/>
      <c r="E8" s="387" t="s">
        <v>125</v>
      </c>
      <c r="F8" s="388"/>
      <c r="G8" s="388"/>
      <c r="H8" s="389"/>
      <c r="I8" s="154"/>
      <c r="J8" s="158"/>
      <c r="K8" s="158"/>
    </row>
    <row r="9" spans="1:11" ht="12" customHeight="1" thickBot="1">
      <c r="A9" s="158"/>
      <c r="B9" s="158"/>
      <c r="C9" s="376" t="s">
        <v>115</v>
      </c>
      <c r="D9" s="386"/>
      <c r="E9" s="159" t="s">
        <v>126</v>
      </c>
      <c r="F9" s="159" t="s">
        <v>126</v>
      </c>
      <c r="G9" s="160" t="s">
        <v>127</v>
      </c>
      <c r="H9" s="161" t="s">
        <v>127</v>
      </c>
      <c r="I9" s="376" t="s">
        <v>159</v>
      </c>
      <c r="J9" s="376" t="s">
        <v>128</v>
      </c>
      <c r="K9" s="158"/>
    </row>
    <row r="10" spans="1:11" ht="12" customHeight="1" thickBot="1">
      <c r="A10" s="162" t="s">
        <v>129</v>
      </c>
      <c r="B10" s="163" t="s">
        <v>130</v>
      </c>
      <c r="C10" s="401"/>
      <c r="D10" s="164" t="s">
        <v>35</v>
      </c>
      <c r="E10" s="165" t="s">
        <v>28</v>
      </c>
      <c r="F10" s="166" t="s">
        <v>131</v>
      </c>
      <c r="G10" s="167" t="s">
        <v>28</v>
      </c>
      <c r="H10" s="168" t="s">
        <v>131</v>
      </c>
      <c r="I10" s="377"/>
      <c r="J10" s="401"/>
      <c r="K10" s="169" t="s">
        <v>124</v>
      </c>
    </row>
    <row r="11" spans="1:11" ht="12" customHeight="1">
      <c r="A11" s="170" t="s">
        <v>132</v>
      </c>
      <c r="B11" s="171" t="s">
        <v>18</v>
      </c>
      <c r="C11" s="172">
        <v>161112015</v>
      </c>
      <c r="D11" s="173" t="s">
        <v>121</v>
      </c>
      <c r="E11" s="174">
        <v>2</v>
      </c>
      <c r="F11" s="175"/>
      <c r="G11" s="176">
        <v>2</v>
      </c>
      <c r="H11" s="177"/>
      <c r="I11" s="178">
        <v>4</v>
      </c>
      <c r="J11" s="179">
        <v>4</v>
      </c>
      <c r="K11" s="180">
        <v>4</v>
      </c>
    </row>
    <row r="12" spans="1:11" ht="12" customHeight="1">
      <c r="A12" s="181" t="s">
        <v>133</v>
      </c>
      <c r="B12" s="182" t="s">
        <v>19</v>
      </c>
      <c r="C12" s="183">
        <v>161112001</v>
      </c>
      <c r="D12" s="184" t="s">
        <v>121</v>
      </c>
      <c r="E12" s="185">
        <v>2</v>
      </c>
      <c r="F12" s="186"/>
      <c r="G12" s="187">
        <v>2</v>
      </c>
      <c r="H12" s="188"/>
      <c r="I12" s="189">
        <v>4</v>
      </c>
      <c r="J12" s="190">
        <v>4</v>
      </c>
      <c r="K12" s="191">
        <v>4</v>
      </c>
    </row>
    <row r="13" spans="1:11" ht="12" customHeight="1">
      <c r="A13" s="181" t="s">
        <v>134</v>
      </c>
      <c r="B13" s="182" t="s">
        <v>7</v>
      </c>
      <c r="C13" s="183">
        <v>161112002</v>
      </c>
      <c r="D13" s="184" t="s">
        <v>121</v>
      </c>
      <c r="E13" s="185">
        <v>2</v>
      </c>
      <c r="F13" s="186"/>
      <c r="G13" s="187">
        <v>2</v>
      </c>
      <c r="H13" s="188"/>
      <c r="I13" s="189">
        <v>4</v>
      </c>
      <c r="J13" s="190">
        <v>4</v>
      </c>
      <c r="K13" s="191">
        <v>4</v>
      </c>
    </row>
    <row r="14" spans="1:11" ht="12" customHeight="1">
      <c r="A14" s="181" t="s">
        <v>135</v>
      </c>
      <c r="B14" s="192" t="s">
        <v>22</v>
      </c>
      <c r="C14" s="183">
        <v>161112003</v>
      </c>
      <c r="D14" s="184" t="s">
        <v>121</v>
      </c>
      <c r="E14" s="185">
        <v>2</v>
      </c>
      <c r="F14" s="186"/>
      <c r="G14" s="187">
        <v>2</v>
      </c>
      <c r="H14" s="188"/>
      <c r="I14" s="189">
        <v>4</v>
      </c>
      <c r="J14" s="190">
        <v>4</v>
      </c>
      <c r="K14" s="191">
        <v>5</v>
      </c>
    </row>
    <row r="15" spans="1:11" ht="12" customHeight="1">
      <c r="A15" s="181" t="s">
        <v>136</v>
      </c>
      <c r="B15" s="192" t="s">
        <v>16</v>
      </c>
      <c r="C15" s="183">
        <v>161112004</v>
      </c>
      <c r="D15" s="184" t="s">
        <v>121</v>
      </c>
      <c r="E15" s="185">
        <v>1</v>
      </c>
      <c r="F15" s="186"/>
      <c r="G15" s="187">
        <v>1</v>
      </c>
      <c r="H15" s="188"/>
      <c r="I15" s="189">
        <v>2</v>
      </c>
      <c r="J15" s="190">
        <v>2</v>
      </c>
      <c r="K15" s="191">
        <v>2</v>
      </c>
    </row>
    <row r="16" spans="1:11" ht="12" customHeight="1">
      <c r="A16" s="181" t="s">
        <v>137</v>
      </c>
      <c r="B16" s="192" t="s">
        <v>156</v>
      </c>
      <c r="C16" s="183">
        <v>161112005</v>
      </c>
      <c r="D16" s="184" t="s">
        <v>121</v>
      </c>
      <c r="E16" s="185">
        <v>2</v>
      </c>
      <c r="F16" s="186">
        <v>6</v>
      </c>
      <c r="G16" s="187">
        <v>2</v>
      </c>
      <c r="H16" s="188">
        <v>6</v>
      </c>
      <c r="I16" s="189">
        <v>16</v>
      </c>
      <c r="J16" s="190">
        <v>10</v>
      </c>
      <c r="K16" s="191">
        <v>14</v>
      </c>
    </row>
    <row r="17" spans="1:11" ht="12" customHeight="1">
      <c r="A17" s="181" t="s">
        <v>138</v>
      </c>
      <c r="B17" s="192" t="s">
        <v>25</v>
      </c>
      <c r="C17" s="183">
        <v>161112006</v>
      </c>
      <c r="D17" s="184" t="s">
        <v>121</v>
      </c>
      <c r="E17" s="185">
        <v>2</v>
      </c>
      <c r="F17" s="186">
        <v>1</v>
      </c>
      <c r="G17" s="187">
        <v>2</v>
      </c>
      <c r="H17" s="188">
        <v>1</v>
      </c>
      <c r="I17" s="189">
        <v>6</v>
      </c>
      <c r="J17" s="190">
        <v>5</v>
      </c>
      <c r="K17" s="191">
        <v>6</v>
      </c>
    </row>
    <row r="18" spans="1:11" ht="12" customHeight="1">
      <c r="A18" s="181" t="s">
        <v>139</v>
      </c>
      <c r="B18" s="192" t="s">
        <v>38</v>
      </c>
      <c r="C18" s="183"/>
      <c r="D18" s="184" t="s">
        <v>163</v>
      </c>
      <c r="E18" s="185">
        <v>1</v>
      </c>
      <c r="F18" s="186"/>
      <c r="G18" s="187">
        <v>1</v>
      </c>
      <c r="H18" s="188"/>
      <c r="I18" s="189">
        <v>2</v>
      </c>
      <c r="J18" s="190">
        <v>0</v>
      </c>
      <c r="K18" s="191">
        <v>2</v>
      </c>
    </row>
    <row r="19" spans="1:11" ht="12" customHeight="1">
      <c r="A19" s="181" t="s">
        <v>141</v>
      </c>
      <c r="B19" s="192" t="s">
        <v>17</v>
      </c>
      <c r="C19" s="183">
        <v>161112008</v>
      </c>
      <c r="D19" s="184" t="s">
        <v>121</v>
      </c>
      <c r="E19" s="185">
        <v>1</v>
      </c>
      <c r="F19" s="186"/>
      <c r="G19" s="187">
        <v>1</v>
      </c>
      <c r="H19" s="188"/>
      <c r="I19" s="189">
        <v>2</v>
      </c>
      <c r="J19" s="190">
        <v>2</v>
      </c>
      <c r="K19" s="191">
        <v>2</v>
      </c>
    </row>
    <row r="20" spans="1:11" ht="12" customHeight="1">
      <c r="A20" s="181" t="s">
        <v>142</v>
      </c>
      <c r="B20" s="192" t="s">
        <v>157</v>
      </c>
      <c r="C20" s="183">
        <v>161112009</v>
      </c>
      <c r="D20" s="184" t="s">
        <v>121</v>
      </c>
      <c r="E20" s="185">
        <v>1</v>
      </c>
      <c r="F20" s="186">
        <v>1</v>
      </c>
      <c r="G20" s="187">
        <v>1</v>
      </c>
      <c r="H20" s="188">
        <v>1</v>
      </c>
      <c r="I20" s="189">
        <v>4</v>
      </c>
      <c r="J20" s="190">
        <v>3</v>
      </c>
      <c r="K20" s="191">
        <v>4</v>
      </c>
    </row>
    <row r="21" spans="1:11" ht="12" customHeight="1">
      <c r="A21" s="181" t="s">
        <v>140</v>
      </c>
      <c r="B21" s="192" t="s">
        <v>20</v>
      </c>
      <c r="C21" s="183">
        <v>161112007</v>
      </c>
      <c r="D21" s="184" t="s">
        <v>155</v>
      </c>
      <c r="E21" s="185">
        <v>1</v>
      </c>
      <c r="F21" s="186"/>
      <c r="G21" s="187"/>
      <c r="H21" s="188"/>
      <c r="I21" s="189">
        <v>1</v>
      </c>
      <c r="J21" s="190">
        <v>2</v>
      </c>
      <c r="K21" s="191">
        <v>2</v>
      </c>
    </row>
    <row r="22" spans="1:11" ht="12" customHeight="1">
      <c r="A22" s="181" t="s">
        <v>143</v>
      </c>
      <c r="B22" s="192" t="s">
        <v>21</v>
      </c>
      <c r="C22" s="183">
        <v>161111001</v>
      </c>
      <c r="D22" s="184" t="s">
        <v>155</v>
      </c>
      <c r="E22" s="185">
        <v>2</v>
      </c>
      <c r="F22" s="186"/>
      <c r="G22" s="187"/>
      <c r="H22" s="188"/>
      <c r="I22" s="189">
        <v>2</v>
      </c>
      <c r="J22" s="190">
        <v>2</v>
      </c>
      <c r="K22" s="191">
        <v>2</v>
      </c>
    </row>
    <row r="23" spans="1:11" ht="12" customHeight="1">
      <c r="A23" s="181" t="s">
        <v>144</v>
      </c>
      <c r="B23" s="192" t="s">
        <v>23</v>
      </c>
      <c r="C23" s="183">
        <v>161111002</v>
      </c>
      <c r="D23" s="184" t="s">
        <v>155</v>
      </c>
      <c r="E23" s="185">
        <v>1</v>
      </c>
      <c r="F23" s="186"/>
      <c r="G23" s="187"/>
      <c r="H23" s="188"/>
      <c r="I23" s="189">
        <v>1</v>
      </c>
      <c r="J23" s="190">
        <v>1</v>
      </c>
      <c r="K23" s="191">
        <v>1</v>
      </c>
    </row>
    <row r="24" spans="1:15" ht="12" customHeight="1">
      <c r="A24" s="181" t="s">
        <v>145</v>
      </c>
      <c r="B24" s="192" t="s">
        <v>24</v>
      </c>
      <c r="C24" s="183">
        <v>161111003</v>
      </c>
      <c r="D24" s="184" t="s">
        <v>155</v>
      </c>
      <c r="E24" s="185">
        <v>2</v>
      </c>
      <c r="F24" s="186"/>
      <c r="G24" s="187"/>
      <c r="H24" s="188"/>
      <c r="I24" s="189">
        <v>2</v>
      </c>
      <c r="J24" s="190">
        <v>2</v>
      </c>
      <c r="K24" s="191">
        <v>3</v>
      </c>
      <c r="N24" s="156"/>
      <c r="O24" s="156"/>
    </row>
    <row r="25" spans="1:15" ht="12" customHeight="1">
      <c r="A25" s="325">
        <v>15</v>
      </c>
      <c r="B25" s="193" t="s">
        <v>3</v>
      </c>
      <c r="C25" s="269">
        <v>161112016</v>
      </c>
      <c r="D25" s="184" t="s">
        <v>155</v>
      </c>
      <c r="E25" s="194"/>
      <c r="F25" s="195"/>
      <c r="G25" s="196">
        <v>2</v>
      </c>
      <c r="H25" s="197"/>
      <c r="I25" s="198">
        <v>2</v>
      </c>
      <c r="J25" s="190">
        <v>2.5</v>
      </c>
      <c r="K25" s="191">
        <v>3</v>
      </c>
      <c r="N25" s="156"/>
      <c r="O25" s="156"/>
    </row>
    <row r="26" spans="1:11" ht="12" customHeight="1" thickBot="1">
      <c r="A26" s="199" t="s">
        <v>150</v>
      </c>
      <c r="B26" s="200" t="s">
        <v>26</v>
      </c>
      <c r="C26" s="201">
        <v>161112011</v>
      </c>
      <c r="D26" s="202" t="s">
        <v>155</v>
      </c>
      <c r="E26" s="194"/>
      <c r="F26" s="195"/>
      <c r="G26" s="196">
        <v>2</v>
      </c>
      <c r="H26" s="197"/>
      <c r="I26" s="203">
        <v>2</v>
      </c>
      <c r="J26" s="190">
        <v>2</v>
      </c>
      <c r="K26" s="191">
        <v>2</v>
      </c>
    </row>
    <row r="27" spans="1:11" ht="12" customHeight="1" thickBot="1">
      <c r="A27" s="204"/>
      <c r="B27" s="204"/>
      <c r="C27" s="204"/>
      <c r="D27" s="205" t="s">
        <v>36</v>
      </c>
      <c r="E27" s="206">
        <f aca="true" t="shared" si="0" ref="E27:K27">SUM(E11:E26)</f>
        <v>22</v>
      </c>
      <c r="F27" s="207">
        <f t="shared" si="0"/>
        <v>8</v>
      </c>
      <c r="G27" s="208">
        <f t="shared" si="0"/>
        <v>20</v>
      </c>
      <c r="H27" s="209">
        <f t="shared" si="0"/>
        <v>8</v>
      </c>
      <c r="I27" s="210">
        <f t="shared" si="0"/>
        <v>58</v>
      </c>
      <c r="J27" s="211">
        <f t="shared" si="0"/>
        <v>49.5</v>
      </c>
      <c r="K27" s="211">
        <f t="shared" si="0"/>
        <v>60</v>
      </c>
    </row>
    <row r="28" spans="1:14" ht="12" customHeight="1">
      <c r="A28" s="204"/>
      <c r="B28" s="204"/>
      <c r="C28" s="204"/>
      <c r="D28" s="158"/>
      <c r="E28" s="212"/>
      <c r="F28" s="212"/>
      <c r="G28" s="212"/>
      <c r="H28" s="212"/>
      <c r="I28" s="154"/>
      <c r="J28" s="212"/>
      <c r="K28" s="213"/>
      <c r="N28" s="157"/>
    </row>
    <row r="29" spans="1:11" ht="12" customHeight="1">
      <c r="A29" s="204"/>
      <c r="B29" s="214" t="s">
        <v>39</v>
      </c>
      <c r="C29" s="204"/>
      <c r="D29" s="158"/>
      <c r="E29" s="212"/>
      <c r="F29" s="212"/>
      <c r="G29" s="212"/>
      <c r="H29" s="212"/>
      <c r="I29" s="154"/>
      <c r="J29" s="212"/>
      <c r="K29" s="212"/>
    </row>
    <row r="30" spans="1:15" ht="12" customHeight="1">
      <c r="A30" s="204"/>
      <c r="B30" s="215"/>
      <c r="C30" s="216"/>
      <c r="D30" s="158"/>
      <c r="E30" s="212"/>
      <c r="F30" s="212"/>
      <c r="G30" s="212"/>
      <c r="H30" s="212"/>
      <c r="I30" s="154"/>
      <c r="J30" s="212"/>
      <c r="K30" s="212"/>
      <c r="O30" s="157"/>
    </row>
    <row r="31" spans="1:11" ht="12" customHeight="1">
      <c r="A31" s="204"/>
      <c r="B31" s="215" t="s">
        <v>40</v>
      </c>
      <c r="C31" s="216">
        <v>161112013</v>
      </c>
      <c r="D31" s="158"/>
      <c r="E31" s="212"/>
      <c r="F31" s="212" t="s">
        <v>202</v>
      </c>
      <c r="G31" s="212"/>
      <c r="H31" s="212"/>
      <c r="I31" s="154"/>
      <c r="J31" s="212"/>
      <c r="K31" s="212"/>
    </row>
    <row r="32" spans="1:11" ht="12" customHeight="1">
      <c r="A32" s="204"/>
      <c r="B32" s="215" t="s">
        <v>41</v>
      </c>
      <c r="C32" s="216">
        <v>161112014</v>
      </c>
      <c r="D32" s="158"/>
      <c r="E32" s="212"/>
      <c r="F32" s="212"/>
      <c r="G32" s="212"/>
      <c r="H32" s="212"/>
      <c r="I32" s="154"/>
      <c r="J32" s="212"/>
      <c r="K32" s="212"/>
    </row>
    <row r="33" ht="12" customHeight="1" thickBot="1"/>
    <row r="34" spans="1:11" ht="12" customHeight="1" thickBot="1">
      <c r="A34" s="386"/>
      <c r="B34" s="386"/>
      <c r="C34" s="158"/>
      <c r="D34" s="386"/>
      <c r="E34" s="387" t="s">
        <v>125</v>
      </c>
      <c r="F34" s="388"/>
      <c r="G34" s="388"/>
      <c r="H34" s="389"/>
      <c r="I34" s="154"/>
      <c r="J34" s="158"/>
      <c r="K34" s="158"/>
    </row>
    <row r="35" spans="1:11" ht="12" customHeight="1" thickBot="1">
      <c r="A35" s="158"/>
      <c r="B35" s="158"/>
      <c r="C35" s="376" t="s">
        <v>115</v>
      </c>
      <c r="D35" s="386"/>
      <c r="E35" s="159" t="s">
        <v>126</v>
      </c>
      <c r="F35" s="159" t="s">
        <v>126</v>
      </c>
      <c r="G35" s="160" t="s">
        <v>127</v>
      </c>
      <c r="H35" s="161" t="s">
        <v>127</v>
      </c>
      <c r="I35" s="376" t="s">
        <v>159</v>
      </c>
      <c r="J35" s="400" t="s">
        <v>128</v>
      </c>
      <c r="K35" s="217"/>
    </row>
    <row r="36" spans="1:11" ht="12" customHeight="1" thickBot="1">
      <c r="A36" s="162" t="s">
        <v>129</v>
      </c>
      <c r="B36" s="154" t="s">
        <v>147</v>
      </c>
      <c r="C36" s="377"/>
      <c r="D36" s="164" t="s">
        <v>35</v>
      </c>
      <c r="E36" s="165" t="s">
        <v>28</v>
      </c>
      <c r="F36" s="166" t="s">
        <v>131</v>
      </c>
      <c r="G36" s="167" t="s">
        <v>28</v>
      </c>
      <c r="H36" s="168" t="s">
        <v>131</v>
      </c>
      <c r="I36" s="377"/>
      <c r="J36" s="394"/>
      <c r="K36" s="169" t="s">
        <v>124</v>
      </c>
    </row>
    <row r="37" spans="1:11" ht="12" customHeight="1">
      <c r="A37" s="170" t="s">
        <v>132</v>
      </c>
      <c r="B37" s="218" t="s">
        <v>0</v>
      </c>
      <c r="C37" s="219">
        <v>161114003</v>
      </c>
      <c r="D37" s="173" t="s">
        <v>121</v>
      </c>
      <c r="E37" s="220">
        <v>2</v>
      </c>
      <c r="F37" s="221">
        <v>1</v>
      </c>
      <c r="G37" s="222">
        <v>2</v>
      </c>
      <c r="H37" s="177">
        <v>1</v>
      </c>
      <c r="I37" s="173">
        <v>6</v>
      </c>
      <c r="J37" s="223">
        <v>5</v>
      </c>
      <c r="K37" s="173">
        <v>6</v>
      </c>
    </row>
    <row r="38" spans="1:11" ht="12" customHeight="1">
      <c r="A38" s="181" t="s">
        <v>133</v>
      </c>
      <c r="B38" s="192" t="s">
        <v>1</v>
      </c>
      <c r="C38" s="183">
        <v>161114011</v>
      </c>
      <c r="D38" s="184" t="s">
        <v>121</v>
      </c>
      <c r="E38" s="224">
        <v>4</v>
      </c>
      <c r="F38" s="225"/>
      <c r="G38" s="226">
        <v>4</v>
      </c>
      <c r="H38" s="188"/>
      <c r="I38" s="184">
        <v>8</v>
      </c>
      <c r="J38" s="227">
        <v>5</v>
      </c>
      <c r="K38" s="184">
        <v>5</v>
      </c>
    </row>
    <row r="39" spans="1:11" ht="12" customHeight="1">
      <c r="A39" s="181" t="s">
        <v>134</v>
      </c>
      <c r="B39" s="192" t="s">
        <v>118</v>
      </c>
      <c r="C39" s="183">
        <v>161114005</v>
      </c>
      <c r="D39" s="184" t="s">
        <v>121</v>
      </c>
      <c r="E39" s="224">
        <v>2</v>
      </c>
      <c r="F39" s="225">
        <v>2</v>
      </c>
      <c r="G39" s="226">
        <v>2</v>
      </c>
      <c r="H39" s="188">
        <v>2</v>
      </c>
      <c r="I39" s="184">
        <v>8</v>
      </c>
      <c r="J39" s="227">
        <v>6</v>
      </c>
      <c r="K39" s="184">
        <v>6</v>
      </c>
    </row>
    <row r="40" spans="1:11" ht="12" customHeight="1">
      <c r="A40" s="181" t="s">
        <v>135</v>
      </c>
      <c r="B40" s="192" t="s">
        <v>2</v>
      </c>
      <c r="C40" s="183">
        <v>161114006</v>
      </c>
      <c r="D40" s="184" t="s">
        <v>121</v>
      </c>
      <c r="E40" s="224">
        <v>2</v>
      </c>
      <c r="F40" s="225">
        <v>1</v>
      </c>
      <c r="G40" s="226">
        <v>2</v>
      </c>
      <c r="H40" s="188">
        <v>1</v>
      </c>
      <c r="I40" s="184">
        <v>6</v>
      </c>
      <c r="J40" s="227">
        <v>5</v>
      </c>
      <c r="K40" s="184">
        <v>6</v>
      </c>
    </row>
    <row r="41" spans="1:11" ht="12" customHeight="1">
      <c r="A41" s="181" t="s">
        <v>136</v>
      </c>
      <c r="B41" s="192" t="s">
        <v>223</v>
      </c>
      <c r="C41" s="183">
        <v>161114007</v>
      </c>
      <c r="D41" s="184" t="s">
        <v>121</v>
      </c>
      <c r="E41" s="224">
        <v>2</v>
      </c>
      <c r="F41" s="225">
        <v>4</v>
      </c>
      <c r="G41" s="226">
        <v>2</v>
      </c>
      <c r="H41" s="188">
        <v>4</v>
      </c>
      <c r="I41" s="184">
        <v>12</v>
      </c>
      <c r="J41" s="227">
        <v>8</v>
      </c>
      <c r="K41" s="184">
        <v>9</v>
      </c>
    </row>
    <row r="42" spans="1:11" ht="12" customHeight="1">
      <c r="A42" s="181" t="s">
        <v>137</v>
      </c>
      <c r="B42" s="192" t="s">
        <v>160</v>
      </c>
      <c r="C42" s="183">
        <v>161114008</v>
      </c>
      <c r="D42" s="184" t="s">
        <v>121</v>
      </c>
      <c r="E42" s="224">
        <v>2</v>
      </c>
      <c r="F42" s="225">
        <v>8</v>
      </c>
      <c r="G42" s="226">
        <v>2</v>
      </c>
      <c r="H42" s="188">
        <v>8</v>
      </c>
      <c r="I42" s="184">
        <v>20</v>
      </c>
      <c r="J42" s="227">
        <v>12</v>
      </c>
      <c r="K42" s="184">
        <v>12</v>
      </c>
    </row>
    <row r="43" spans="1:11" ht="12" customHeight="1">
      <c r="A43" s="181" t="s">
        <v>138</v>
      </c>
      <c r="B43" s="192" t="s">
        <v>161</v>
      </c>
      <c r="C43" s="183">
        <v>161114009</v>
      </c>
      <c r="D43" s="184" t="s">
        <v>121</v>
      </c>
      <c r="E43" s="224">
        <v>2</v>
      </c>
      <c r="F43" s="225"/>
      <c r="G43" s="226">
        <v>2</v>
      </c>
      <c r="H43" s="188"/>
      <c r="I43" s="184">
        <v>4</v>
      </c>
      <c r="J43" s="227">
        <v>4</v>
      </c>
      <c r="K43" s="184">
        <v>4</v>
      </c>
    </row>
    <row r="44" spans="1:11" ht="12" customHeight="1">
      <c r="A44" s="181" t="s">
        <v>139</v>
      </c>
      <c r="B44" s="192" t="s">
        <v>27</v>
      </c>
      <c r="C44" s="183">
        <v>161114010</v>
      </c>
      <c r="D44" s="184" t="s">
        <v>121</v>
      </c>
      <c r="E44" s="224">
        <v>2</v>
      </c>
      <c r="F44" s="225"/>
      <c r="G44" s="226">
        <v>2</v>
      </c>
      <c r="H44" s="188"/>
      <c r="I44" s="184">
        <v>4</v>
      </c>
      <c r="J44" s="227">
        <v>4</v>
      </c>
      <c r="K44" s="184">
        <v>4</v>
      </c>
    </row>
    <row r="45" spans="1:11" ht="12" customHeight="1">
      <c r="A45" s="181" t="s">
        <v>140</v>
      </c>
      <c r="B45" s="192" t="s">
        <v>233</v>
      </c>
      <c r="C45" s="183">
        <v>161114012</v>
      </c>
      <c r="D45" s="184" t="s">
        <v>121</v>
      </c>
      <c r="E45" s="224">
        <v>1</v>
      </c>
      <c r="F45" s="225"/>
      <c r="G45" s="226">
        <v>1</v>
      </c>
      <c r="H45" s="188"/>
      <c r="I45" s="184">
        <v>2</v>
      </c>
      <c r="J45" s="365">
        <v>1</v>
      </c>
      <c r="K45" s="366">
        <v>2</v>
      </c>
    </row>
    <row r="46" spans="1:11" ht="12" customHeight="1">
      <c r="A46" s="181" t="s">
        <v>141</v>
      </c>
      <c r="B46" s="192" t="s">
        <v>11</v>
      </c>
      <c r="C46" s="183">
        <v>161113002</v>
      </c>
      <c r="D46" s="184" t="s">
        <v>155</v>
      </c>
      <c r="E46" s="224">
        <v>1</v>
      </c>
      <c r="F46" s="225">
        <v>1</v>
      </c>
      <c r="G46" s="226"/>
      <c r="H46" s="188"/>
      <c r="I46" s="184">
        <v>2</v>
      </c>
      <c r="J46" s="227">
        <v>1.5</v>
      </c>
      <c r="K46" s="184">
        <v>2</v>
      </c>
    </row>
    <row r="47" spans="1:11" ht="12" customHeight="1">
      <c r="A47" s="181" t="s">
        <v>142</v>
      </c>
      <c r="B47" s="192" t="s">
        <v>12</v>
      </c>
      <c r="C47" s="183">
        <v>161114001</v>
      </c>
      <c r="D47" s="184" t="s">
        <v>155</v>
      </c>
      <c r="E47" s="224"/>
      <c r="F47" s="225"/>
      <c r="G47" s="226">
        <v>1</v>
      </c>
      <c r="H47" s="188">
        <v>1</v>
      </c>
      <c r="I47" s="184">
        <v>2</v>
      </c>
      <c r="J47" s="227">
        <v>1.5</v>
      </c>
      <c r="K47" s="184">
        <v>2</v>
      </c>
    </row>
    <row r="48" spans="1:11" ht="12" customHeight="1" thickBot="1">
      <c r="A48" s="199" t="s">
        <v>143</v>
      </c>
      <c r="B48" s="200" t="s">
        <v>162</v>
      </c>
      <c r="C48" s="201">
        <v>161114002</v>
      </c>
      <c r="D48" s="202" t="s">
        <v>155</v>
      </c>
      <c r="E48" s="228"/>
      <c r="F48" s="229"/>
      <c r="G48" s="230">
        <v>2</v>
      </c>
      <c r="H48" s="231"/>
      <c r="I48" s="202">
        <v>2</v>
      </c>
      <c r="J48" s="232">
        <v>2</v>
      </c>
      <c r="K48" s="202">
        <v>2</v>
      </c>
    </row>
    <row r="49" spans="1:11" ht="12" customHeight="1" thickBot="1">
      <c r="A49" s="204"/>
      <c r="B49" s="233"/>
      <c r="C49" s="234"/>
      <c r="D49" s="235" t="s">
        <v>36</v>
      </c>
      <c r="E49" s="236">
        <f aca="true" t="shared" si="1" ref="E49:K49">SUM(E37:E48)</f>
        <v>20</v>
      </c>
      <c r="F49" s="237">
        <f t="shared" si="1"/>
        <v>17</v>
      </c>
      <c r="G49" s="238">
        <f t="shared" si="1"/>
        <v>22</v>
      </c>
      <c r="H49" s="239">
        <f t="shared" si="1"/>
        <v>17</v>
      </c>
      <c r="I49" s="210">
        <f t="shared" si="1"/>
        <v>76</v>
      </c>
      <c r="J49" s="240">
        <f t="shared" si="1"/>
        <v>55</v>
      </c>
      <c r="K49" s="211">
        <f t="shared" si="1"/>
        <v>60</v>
      </c>
    </row>
    <row r="50" ht="12" customHeight="1" thickBot="1">
      <c r="K50" s="241"/>
    </row>
    <row r="51" spans="1:11" ht="12" customHeight="1" thickBot="1">
      <c r="A51" s="386"/>
      <c r="B51" s="386"/>
      <c r="C51" s="158"/>
      <c r="D51" s="386"/>
      <c r="E51" s="387" t="s">
        <v>125</v>
      </c>
      <c r="F51" s="388"/>
      <c r="G51" s="388"/>
      <c r="H51" s="389"/>
      <c r="I51" s="154"/>
      <c r="J51" s="158"/>
      <c r="K51" s="158"/>
    </row>
    <row r="52" spans="1:11" ht="12" customHeight="1" thickBot="1">
      <c r="A52" s="158"/>
      <c r="B52" s="242"/>
      <c r="C52" s="376" t="s">
        <v>115</v>
      </c>
      <c r="D52" s="386"/>
      <c r="E52" s="159" t="s">
        <v>126</v>
      </c>
      <c r="F52" s="159" t="s">
        <v>126</v>
      </c>
      <c r="G52" s="160" t="s">
        <v>127</v>
      </c>
      <c r="H52" s="161" t="s">
        <v>127</v>
      </c>
      <c r="I52" s="376" t="s">
        <v>159</v>
      </c>
      <c r="J52" s="376" t="s">
        <v>128</v>
      </c>
      <c r="K52" s="217"/>
    </row>
    <row r="53" spans="1:11" ht="12" customHeight="1" thickBot="1">
      <c r="A53" s="162" t="s">
        <v>129</v>
      </c>
      <c r="B53" s="210" t="s">
        <v>148</v>
      </c>
      <c r="C53" s="401"/>
      <c r="D53" s="243" t="s">
        <v>35</v>
      </c>
      <c r="E53" s="165" t="s">
        <v>28</v>
      </c>
      <c r="F53" s="166" t="s">
        <v>131</v>
      </c>
      <c r="G53" s="167" t="s">
        <v>28</v>
      </c>
      <c r="H53" s="168" t="s">
        <v>131</v>
      </c>
      <c r="I53" s="377"/>
      <c r="J53" s="377"/>
      <c r="K53" s="244" t="s">
        <v>124</v>
      </c>
    </row>
    <row r="54" spans="1:11" ht="12" customHeight="1">
      <c r="A54" s="170" t="s">
        <v>132</v>
      </c>
      <c r="B54" s="245" t="s">
        <v>164</v>
      </c>
      <c r="C54" s="246">
        <v>161116002</v>
      </c>
      <c r="D54" s="223" t="s">
        <v>121</v>
      </c>
      <c r="E54" s="174">
        <v>1</v>
      </c>
      <c r="F54" s="175"/>
      <c r="G54" s="222">
        <v>1</v>
      </c>
      <c r="H54" s="247"/>
      <c r="I54" s="174">
        <v>2</v>
      </c>
      <c r="J54" s="248">
        <v>2</v>
      </c>
      <c r="K54" s="249">
        <v>2</v>
      </c>
    </row>
    <row r="55" spans="1:11" ht="12" customHeight="1">
      <c r="A55" s="181" t="s">
        <v>133</v>
      </c>
      <c r="B55" s="250" t="s">
        <v>4</v>
      </c>
      <c r="C55" s="246">
        <v>161116003</v>
      </c>
      <c r="D55" s="227" t="s">
        <v>121</v>
      </c>
      <c r="E55" s="185">
        <v>2</v>
      </c>
      <c r="F55" s="186"/>
      <c r="G55" s="226">
        <v>2</v>
      </c>
      <c r="H55" s="251"/>
      <c r="I55" s="185">
        <v>4</v>
      </c>
      <c r="J55" s="190">
        <v>4</v>
      </c>
      <c r="K55" s="191">
        <v>4</v>
      </c>
    </row>
    <row r="56" spans="1:11" ht="12" customHeight="1">
      <c r="A56" s="181" t="s">
        <v>134</v>
      </c>
      <c r="B56" s="250" t="s">
        <v>191</v>
      </c>
      <c r="C56" s="246">
        <v>161116015</v>
      </c>
      <c r="D56" s="227" t="s">
        <v>121</v>
      </c>
      <c r="E56" s="185">
        <v>1</v>
      </c>
      <c r="F56" s="186"/>
      <c r="G56" s="226">
        <v>1</v>
      </c>
      <c r="H56" s="251"/>
      <c r="I56" s="185">
        <v>2</v>
      </c>
      <c r="J56" s="190">
        <v>2</v>
      </c>
      <c r="K56" s="191">
        <v>3</v>
      </c>
    </row>
    <row r="57" spans="1:11" ht="12" customHeight="1">
      <c r="A57" s="181" t="s">
        <v>135</v>
      </c>
      <c r="B57" s="250" t="s">
        <v>224</v>
      </c>
      <c r="C57" s="246">
        <v>161116005</v>
      </c>
      <c r="D57" s="227" t="s">
        <v>121</v>
      </c>
      <c r="E57" s="185">
        <v>1</v>
      </c>
      <c r="F57" s="186">
        <v>7</v>
      </c>
      <c r="G57" s="226">
        <v>1</v>
      </c>
      <c r="H57" s="251">
        <v>7</v>
      </c>
      <c r="I57" s="185">
        <v>16</v>
      </c>
      <c r="J57" s="190">
        <v>9</v>
      </c>
      <c r="K57" s="191">
        <v>9</v>
      </c>
    </row>
    <row r="58" spans="1:11" ht="12" customHeight="1">
      <c r="A58" s="181" t="s">
        <v>136</v>
      </c>
      <c r="B58" s="250" t="s">
        <v>165</v>
      </c>
      <c r="C58" s="246">
        <v>161116006</v>
      </c>
      <c r="D58" s="227" t="s">
        <v>121</v>
      </c>
      <c r="E58" s="185">
        <v>2</v>
      </c>
      <c r="F58" s="186">
        <v>7</v>
      </c>
      <c r="G58" s="226">
        <v>2</v>
      </c>
      <c r="H58" s="251">
        <v>7</v>
      </c>
      <c r="I58" s="185">
        <v>18</v>
      </c>
      <c r="J58" s="190">
        <v>11</v>
      </c>
      <c r="K58" s="252">
        <v>11</v>
      </c>
    </row>
    <row r="59" spans="1:11" ht="12" customHeight="1">
      <c r="A59" s="181" t="s">
        <v>137</v>
      </c>
      <c r="B59" s="253" t="s">
        <v>195</v>
      </c>
      <c r="C59" s="246">
        <v>161116007</v>
      </c>
      <c r="D59" s="227" t="s">
        <v>121</v>
      </c>
      <c r="E59" s="185">
        <v>1</v>
      </c>
      <c r="F59" s="186"/>
      <c r="G59" s="226">
        <v>1</v>
      </c>
      <c r="H59" s="251"/>
      <c r="I59" s="185">
        <v>2</v>
      </c>
      <c r="J59" s="254">
        <v>2</v>
      </c>
      <c r="K59" s="255">
        <v>3</v>
      </c>
    </row>
    <row r="60" spans="1:11" ht="12" customHeight="1">
      <c r="A60" s="181" t="s">
        <v>138</v>
      </c>
      <c r="B60" s="250" t="s">
        <v>193</v>
      </c>
      <c r="C60" s="246">
        <v>161116016</v>
      </c>
      <c r="D60" s="227" t="s">
        <v>121</v>
      </c>
      <c r="E60" s="185">
        <v>2</v>
      </c>
      <c r="F60" s="186"/>
      <c r="G60" s="226">
        <v>2</v>
      </c>
      <c r="H60" s="251"/>
      <c r="I60" s="185">
        <v>4</v>
      </c>
      <c r="J60" s="190">
        <v>4</v>
      </c>
      <c r="K60" s="252">
        <v>5</v>
      </c>
    </row>
    <row r="61" spans="1:11" ht="12" customHeight="1">
      <c r="A61" s="181" t="s">
        <v>139</v>
      </c>
      <c r="B61" s="250" t="s">
        <v>166</v>
      </c>
      <c r="C61" s="246">
        <v>161116017</v>
      </c>
      <c r="D61" s="227" t="s">
        <v>121</v>
      </c>
      <c r="E61" s="185">
        <v>2</v>
      </c>
      <c r="F61" s="186"/>
      <c r="G61" s="226">
        <v>2</v>
      </c>
      <c r="H61" s="251"/>
      <c r="I61" s="185">
        <v>4</v>
      </c>
      <c r="J61" s="190">
        <v>4</v>
      </c>
      <c r="K61" s="252">
        <v>5</v>
      </c>
    </row>
    <row r="62" spans="1:26" ht="12" customHeight="1">
      <c r="A62" s="181" t="s">
        <v>140</v>
      </c>
      <c r="B62" s="250" t="s">
        <v>5</v>
      </c>
      <c r="C62" s="246">
        <v>161116010</v>
      </c>
      <c r="D62" s="227" t="s">
        <v>121</v>
      </c>
      <c r="E62" s="185">
        <v>2</v>
      </c>
      <c r="F62" s="186"/>
      <c r="G62" s="226">
        <v>2</v>
      </c>
      <c r="H62" s="251"/>
      <c r="I62" s="185">
        <v>4</v>
      </c>
      <c r="J62" s="190">
        <v>4</v>
      </c>
      <c r="K62" s="252">
        <v>5</v>
      </c>
      <c r="P62" s="361"/>
      <c r="Q62" s="362"/>
      <c r="R62" s="362"/>
      <c r="S62" s="363"/>
      <c r="T62" s="363"/>
      <c r="U62" s="363"/>
      <c r="V62" s="363"/>
      <c r="W62" s="363"/>
      <c r="X62" s="363"/>
      <c r="Y62" s="363"/>
      <c r="Z62" s="364"/>
    </row>
    <row r="63" spans="1:26" ht="12" customHeight="1">
      <c r="A63" s="181" t="s">
        <v>141</v>
      </c>
      <c r="B63" s="250" t="s">
        <v>226</v>
      </c>
      <c r="C63" s="246">
        <v>161116011</v>
      </c>
      <c r="D63" s="227" t="s">
        <v>121</v>
      </c>
      <c r="E63" s="185">
        <v>1</v>
      </c>
      <c r="F63" s="186"/>
      <c r="G63" s="226">
        <v>1</v>
      </c>
      <c r="H63" s="251"/>
      <c r="I63" s="185">
        <v>2</v>
      </c>
      <c r="J63" s="190">
        <v>2</v>
      </c>
      <c r="K63" s="252">
        <v>3</v>
      </c>
      <c r="P63" s="373"/>
      <c r="Q63" s="373"/>
      <c r="R63" s="357"/>
      <c r="S63" s="358"/>
      <c r="T63" s="359"/>
      <c r="U63" s="359"/>
      <c r="V63" s="359"/>
      <c r="W63" s="360"/>
      <c r="X63" s="360"/>
      <c r="Y63" s="359"/>
      <c r="Z63" s="360"/>
    </row>
    <row r="64" spans="1:26" ht="12" customHeight="1">
      <c r="A64" s="181" t="s">
        <v>142</v>
      </c>
      <c r="B64" s="250" t="s">
        <v>6</v>
      </c>
      <c r="C64" s="246">
        <v>161116018</v>
      </c>
      <c r="D64" s="227" t="s">
        <v>121</v>
      </c>
      <c r="E64" s="185">
        <v>1</v>
      </c>
      <c r="F64" s="186"/>
      <c r="G64" s="226">
        <v>1</v>
      </c>
      <c r="H64" s="251"/>
      <c r="I64" s="185">
        <v>2</v>
      </c>
      <c r="J64" s="190">
        <v>2</v>
      </c>
      <c r="K64" s="252">
        <v>3</v>
      </c>
      <c r="P64" s="357"/>
      <c r="Q64" s="357"/>
      <c r="R64" s="357"/>
      <c r="S64" s="358"/>
      <c r="T64" s="359"/>
      <c r="U64" s="359"/>
      <c r="V64" s="359"/>
      <c r="W64" s="360"/>
      <c r="X64" s="360"/>
      <c r="Y64" s="359"/>
      <c r="Z64" s="360"/>
    </row>
    <row r="65" spans="1:11" ht="12" customHeight="1">
      <c r="A65" s="181" t="s">
        <v>143</v>
      </c>
      <c r="B65" s="253" t="s">
        <v>167</v>
      </c>
      <c r="C65" s="246">
        <v>161116013</v>
      </c>
      <c r="D65" s="227" t="s">
        <v>121</v>
      </c>
      <c r="E65" s="185">
        <v>2</v>
      </c>
      <c r="F65" s="186">
        <v>2</v>
      </c>
      <c r="G65" s="226">
        <v>2</v>
      </c>
      <c r="H65" s="251">
        <v>2</v>
      </c>
      <c r="I65" s="185">
        <v>8</v>
      </c>
      <c r="J65" s="254">
        <v>6</v>
      </c>
      <c r="K65" s="255">
        <v>6</v>
      </c>
    </row>
    <row r="66" spans="1:11" ht="12" customHeight="1">
      <c r="A66" s="325">
        <v>13</v>
      </c>
      <c r="B66" s="327" t="s">
        <v>15</v>
      </c>
      <c r="C66" s="328">
        <v>161116001</v>
      </c>
      <c r="D66" s="256" t="s">
        <v>155</v>
      </c>
      <c r="E66" s="194"/>
      <c r="F66" s="195"/>
      <c r="G66" s="329">
        <v>1</v>
      </c>
      <c r="H66" s="305"/>
      <c r="I66" s="194">
        <v>1</v>
      </c>
      <c r="J66" s="330">
        <v>1</v>
      </c>
      <c r="K66" s="331">
        <v>1</v>
      </c>
    </row>
    <row r="67" spans="1:11" ht="12" customHeight="1" thickBot="1">
      <c r="A67" s="326">
        <v>14</v>
      </c>
      <c r="B67" s="367" t="s">
        <v>203</v>
      </c>
      <c r="C67" s="273">
        <v>161116014</v>
      </c>
      <c r="D67" s="324" t="s">
        <v>121</v>
      </c>
      <c r="E67" s="324"/>
      <c r="F67" s="324">
        <v>4</v>
      </c>
      <c r="G67" s="324"/>
      <c r="H67" s="324">
        <v>4</v>
      </c>
      <c r="I67" s="324">
        <v>8</v>
      </c>
      <c r="J67" s="324">
        <v>0</v>
      </c>
      <c r="K67" s="274">
        <v>0</v>
      </c>
    </row>
    <row r="68" spans="1:11" ht="12" customHeight="1" thickBot="1">
      <c r="A68" s="375"/>
      <c r="B68" s="374"/>
      <c r="C68" s="204"/>
      <c r="D68" s="235" t="s">
        <v>36</v>
      </c>
      <c r="E68" s="236">
        <f>SUM(E54:E67)</f>
        <v>18</v>
      </c>
      <c r="F68" s="277">
        <f>SUM(F54:F66)</f>
        <v>16</v>
      </c>
      <c r="G68" s="277">
        <f>SUM(G54:G67)</f>
        <v>19</v>
      </c>
      <c r="H68" s="276">
        <f>SUM(H54:H66)</f>
        <v>16</v>
      </c>
      <c r="I68" s="276">
        <f>SUM(I54:I67)</f>
        <v>77</v>
      </c>
      <c r="J68" s="277">
        <f>SUM(J54:J67)</f>
        <v>53</v>
      </c>
      <c r="K68" s="278">
        <f>SUM(K54:K67)</f>
        <v>60</v>
      </c>
    </row>
    <row r="69" spans="1:11" ht="12" customHeight="1">
      <c r="A69" s="257"/>
      <c r="B69" s="204"/>
      <c r="C69" s="204"/>
      <c r="D69" s="158"/>
      <c r="E69" s="212"/>
      <c r="F69" s="212"/>
      <c r="G69" s="212"/>
      <c r="H69" s="154"/>
      <c r="I69" s="154"/>
      <c r="J69" s="212"/>
      <c r="K69" s="154"/>
    </row>
    <row r="70" spans="1:11" ht="12" customHeight="1" thickBot="1">
      <c r="A70" s="257"/>
      <c r="B70" s="204"/>
      <c r="C70" s="204"/>
      <c r="D70" s="158"/>
      <c r="E70" s="212"/>
      <c r="F70" s="212"/>
      <c r="G70" s="212"/>
      <c r="H70" s="154"/>
      <c r="I70" s="154"/>
      <c r="J70" s="212"/>
      <c r="K70" s="154"/>
    </row>
    <row r="71" spans="1:11" ht="12" thickBot="1">
      <c r="A71" s="395"/>
      <c r="B71" s="386"/>
      <c r="C71" s="158"/>
      <c r="D71" s="386"/>
      <c r="E71" s="396" t="s">
        <v>125</v>
      </c>
      <c r="F71" s="397"/>
      <c r="G71" s="397"/>
      <c r="H71" s="398"/>
      <c r="I71" s="154"/>
      <c r="J71" s="158"/>
      <c r="K71" s="158"/>
    </row>
    <row r="72" spans="1:11" ht="12.75" customHeight="1" thickBot="1">
      <c r="A72" s="258"/>
      <c r="B72" s="158"/>
      <c r="C72" s="376" t="s">
        <v>115</v>
      </c>
      <c r="D72" s="386"/>
      <c r="E72" s="159" t="s">
        <v>126</v>
      </c>
      <c r="F72" s="159" t="s">
        <v>126</v>
      </c>
      <c r="G72" s="159" t="s">
        <v>127</v>
      </c>
      <c r="H72" s="259" t="s">
        <v>127</v>
      </c>
      <c r="I72" s="376" t="s">
        <v>159</v>
      </c>
      <c r="J72" s="376" t="s">
        <v>128</v>
      </c>
      <c r="K72" s="217"/>
    </row>
    <row r="73" spans="1:11" ht="12" thickBot="1">
      <c r="A73" s="260" t="s">
        <v>129</v>
      </c>
      <c r="B73" s="261" t="s">
        <v>149</v>
      </c>
      <c r="C73" s="394"/>
      <c r="D73" s="164" t="s">
        <v>35</v>
      </c>
      <c r="E73" s="165" t="s">
        <v>28</v>
      </c>
      <c r="F73" s="168" t="s">
        <v>131</v>
      </c>
      <c r="G73" s="165" t="s">
        <v>28</v>
      </c>
      <c r="H73" s="166" t="s">
        <v>131</v>
      </c>
      <c r="I73" s="391"/>
      <c r="J73" s="377"/>
      <c r="K73" s="244" t="s">
        <v>124</v>
      </c>
    </row>
    <row r="74" spans="1:11" ht="11.25">
      <c r="A74" s="262">
        <v>1</v>
      </c>
      <c r="B74" s="246" t="s">
        <v>192</v>
      </c>
      <c r="C74" s="227">
        <v>161118002</v>
      </c>
      <c r="D74" s="184" t="s">
        <v>121</v>
      </c>
      <c r="E74" s="185">
        <v>2</v>
      </c>
      <c r="F74" s="188"/>
      <c r="G74" s="185">
        <v>2</v>
      </c>
      <c r="H74" s="186"/>
      <c r="I74" s="187">
        <v>4</v>
      </c>
      <c r="J74" s="263">
        <v>4</v>
      </c>
      <c r="K74" s="264">
        <v>5</v>
      </c>
    </row>
    <row r="75" spans="1:11" ht="11.25">
      <c r="A75" s="262">
        <v>2</v>
      </c>
      <c r="B75" s="265" t="s">
        <v>200</v>
      </c>
      <c r="C75" s="227">
        <v>161118003</v>
      </c>
      <c r="D75" s="184" t="s">
        <v>121</v>
      </c>
      <c r="E75" s="185">
        <v>2</v>
      </c>
      <c r="F75" s="188"/>
      <c r="G75" s="185">
        <v>2</v>
      </c>
      <c r="H75" s="186"/>
      <c r="I75" s="187">
        <v>4</v>
      </c>
      <c r="J75" s="263">
        <v>4</v>
      </c>
      <c r="K75" s="264">
        <v>5</v>
      </c>
    </row>
    <row r="76" spans="1:11" ht="11.25">
      <c r="A76" s="262">
        <v>3</v>
      </c>
      <c r="B76" s="265" t="s">
        <v>168</v>
      </c>
      <c r="C76" s="227">
        <v>161118004</v>
      </c>
      <c r="D76" s="184" t="s">
        <v>121</v>
      </c>
      <c r="E76" s="185">
        <v>1</v>
      </c>
      <c r="F76" s="188"/>
      <c r="G76" s="185">
        <v>1</v>
      </c>
      <c r="H76" s="186"/>
      <c r="I76" s="187">
        <v>2</v>
      </c>
      <c r="J76" s="263">
        <v>2</v>
      </c>
      <c r="K76" s="264">
        <v>4</v>
      </c>
    </row>
    <row r="77" spans="1:11" ht="11.25">
      <c r="A77" s="262">
        <v>4</v>
      </c>
      <c r="B77" s="266" t="s">
        <v>196</v>
      </c>
      <c r="C77" s="227">
        <v>161118005</v>
      </c>
      <c r="D77" s="184" t="s">
        <v>121</v>
      </c>
      <c r="E77" s="185">
        <v>2</v>
      </c>
      <c r="F77" s="188"/>
      <c r="G77" s="185">
        <v>2</v>
      </c>
      <c r="H77" s="186"/>
      <c r="I77" s="187">
        <v>4</v>
      </c>
      <c r="J77" s="263">
        <v>4</v>
      </c>
      <c r="K77" s="264">
        <v>5</v>
      </c>
    </row>
    <row r="78" spans="1:11" ht="11.25">
      <c r="A78" s="262">
        <v>5</v>
      </c>
      <c r="B78" s="265" t="s">
        <v>194</v>
      </c>
      <c r="C78" s="227">
        <v>161118006</v>
      </c>
      <c r="D78" s="184" t="s">
        <v>121</v>
      </c>
      <c r="E78" s="185">
        <v>1</v>
      </c>
      <c r="F78" s="188"/>
      <c r="G78" s="185">
        <v>1</v>
      </c>
      <c r="H78" s="186"/>
      <c r="I78" s="187">
        <v>2</v>
      </c>
      <c r="J78" s="263">
        <v>2</v>
      </c>
      <c r="K78" s="264">
        <v>5</v>
      </c>
    </row>
    <row r="79" spans="1:11" ht="11.25">
      <c r="A79" s="262">
        <v>6</v>
      </c>
      <c r="B79" s="265" t="s">
        <v>197</v>
      </c>
      <c r="C79" s="227">
        <v>161118007</v>
      </c>
      <c r="D79" s="184" t="s">
        <v>121</v>
      </c>
      <c r="E79" s="185">
        <v>2</v>
      </c>
      <c r="F79" s="188"/>
      <c r="G79" s="185">
        <v>2</v>
      </c>
      <c r="H79" s="186"/>
      <c r="I79" s="187">
        <v>4</v>
      </c>
      <c r="J79" s="263">
        <v>4</v>
      </c>
      <c r="K79" s="264">
        <v>5</v>
      </c>
    </row>
    <row r="80" spans="1:11" ht="11.25">
      <c r="A80" s="262">
        <v>7</v>
      </c>
      <c r="B80" s="267" t="s">
        <v>227</v>
      </c>
      <c r="C80" s="227">
        <v>161118008</v>
      </c>
      <c r="D80" s="184" t="s">
        <v>121</v>
      </c>
      <c r="E80" s="185">
        <v>2</v>
      </c>
      <c r="F80" s="188"/>
      <c r="G80" s="185">
        <v>2</v>
      </c>
      <c r="H80" s="186"/>
      <c r="I80" s="187">
        <v>4</v>
      </c>
      <c r="J80" s="263">
        <v>4</v>
      </c>
      <c r="K80" s="264">
        <v>5</v>
      </c>
    </row>
    <row r="81" spans="1:11" ht="11.25">
      <c r="A81" s="262">
        <v>8</v>
      </c>
      <c r="B81" s="268" t="s">
        <v>225</v>
      </c>
      <c r="C81" s="227">
        <v>161118009</v>
      </c>
      <c r="D81" s="184" t="s">
        <v>121</v>
      </c>
      <c r="E81" s="185">
        <v>1</v>
      </c>
      <c r="F81" s="188"/>
      <c r="G81" s="185">
        <v>1</v>
      </c>
      <c r="H81" s="186"/>
      <c r="I81" s="187">
        <v>2</v>
      </c>
      <c r="J81" s="263">
        <v>2</v>
      </c>
      <c r="K81" s="264">
        <v>3</v>
      </c>
    </row>
    <row r="82" spans="1:11" ht="11.25">
      <c r="A82" s="262">
        <v>9</v>
      </c>
      <c r="B82" s="268" t="s">
        <v>34</v>
      </c>
      <c r="C82" s="227">
        <v>161117001</v>
      </c>
      <c r="D82" s="184" t="s">
        <v>155</v>
      </c>
      <c r="E82" s="185">
        <v>2</v>
      </c>
      <c r="F82" s="188"/>
      <c r="G82" s="185"/>
      <c r="H82" s="186"/>
      <c r="I82" s="187">
        <v>2</v>
      </c>
      <c r="J82" s="263">
        <v>2</v>
      </c>
      <c r="K82" s="264">
        <v>2</v>
      </c>
    </row>
    <row r="83" spans="1:11" ht="11.25">
      <c r="A83" s="262">
        <v>10</v>
      </c>
      <c r="B83" s="269" t="s">
        <v>9</v>
      </c>
      <c r="C83" s="198">
        <v>161118001</v>
      </c>
      <c r="D83" s="270" t="s">
        <v>155</v>
      </c>
      <c r="E83" s="194"/>
      <c r="F83" s="197"/>
      <c r="G83" s="194">
        <v>2</v>
      </c>
      <c r="H83" s="195"/>
      <c r="I83" s="196">
        <v>2</v>
      </c>
      <c r="J83" s="271">
        <v>2</v>
      </c>
      <c r="K83" s="272">
        <v>2</v>
      </c>
    </row>
    <row r="84" spans="1:11" ht="11.25">
      <c r="A84" s="262">
        <v>11</v>
      </c>
      <c r="B84" s="273" t="s">
        <v>152</v>
      </c>
      <c r="C84" s="273"/>
      <c r="D84" s="274" t="s">
        <v>121</v>
      </c>
      <c r="E84" s="274">
        <v>0</v>
      </c>
      <c r="F84" s="274">
        <v>20</v>
      </c>
      <c r="G84" s="274">
        <v>0</v>
      </c>
      <c r="H84" s="274">
        <v>20</v>
      </c>
      <c r="I84" s="274">
        <v>40</v>
      </c>
      <c r="J84" s="274">
        <v>18</v>
      </c>
      <c r="K84" s="274">
        <v>19</v>
      </c>
    </row>
    <row r="85" spans="1:11" ht="14.25" customHeight="1" thickBot="1">
      <c r="A85" s="374"/>
      <c r="B85" s="374"/>
      <c r="C85" s="204"/>
      <c r="D85" s="275" t="s">
        <v>36</v>
      </c>
      <c r="E85" s="276">
        <f aca="true" t="shared" si="2" ref="E85:K85">SUM(E74:E84)</f>
        <v>15</v>
      </c>
      <c r="F85" s="276">
        <f t="shared" si="2"/>
        <v>20</v>
      </c>
      <c r="G85" s="276">
        <f t="shared" si="2"/>
        <v>15</v>
      </c>
      <c r="H85" s="276">
        <f t="shared" si="2"/>
        <v>20</v>
      </c>
      <c r="I85" s="276">
        <f t="shared" si="2"/>
        <v>70</v>
      </c>
      <c r="J85" s="277">
        <f t="shared" si="2"/>
        <v>48</v>
      </c>
      <c r="K85" s="278">
        <f t="shared" si="2"/>
        <v>60</v>
      </c>
    </row>
    <row r="86" spans="1:11" ht="14.25" customHeight="1">
      <c r="A86" s="204"/>
      <c r="B86" s="204"/>
      <c r="C86" s="204"/>
      <c r="D86" s="154"/>
      <c r="E86" s="154"/>
      <c r="F86" s="154"/>
      <c r="G86" s="154"/>
      <c r="H86" s="154"/>
      <c r="I86" s="154"/>
      <c r="J86" s="212"/>
      <c r="K86" s="154"/>
    </row>
    <row r="87" spans="4:11" ht="14.25" customHeight="1" thickBot="1">
      <c r="D87" s="279"/>
      <c r="I87" s="154"/>
      <c r="J87" s="212"/>
      <c r="K87" s="154"/>
    </row>
    <row r="88" spans="1:11" ht="14.25" customHeight="1" thickBot="1">
      <c r="A88" s="280"/>
      <c r="B88" s="281"/>
      <c r="C88" s="282" t="s">
        <v>115</v>
      </c>
      <c r="D88" s="158"/>
      <c r="E88" s="159"/>
      <c r="F88" s="283"/>
      <c r="G88" s="392" t="s">
        <v>128</v>
      </c>
      <c r="H88" s="158"/>
      <c r="I88" s="154"/>
      <c r="J88" s="212"/>
      <c r="K88" s="154"/>
    </row>
    <row r="89" spans="1:11" ht="14.25" customHeight="1" thickBot="1">
      <c r="A89" s="393" t="s">
        <v>199</v>
      </c>
      <c r="B89" s="393"/>
      <c r="C89" s="393"/>
      <c r="D89" s="284" t="s">
        <v>35</v>
      </c>
      <c r="E89" s="165" t="s">
        <v>28</v>
      </c>
      <c r="F89" s="168" t="s">
        <v>131</v>
      </c>
      <c r="G89" s="392"/>
      <c r="H89" s="285" t="s">
        <v>124</v>
      </c>
      <c r="I89" s="154"/>
      <c r="J89" s="212"/>
      <c r="K89" s="154"/>
    </row>
    <row r="90" spans="1:11" ht="14.25" customHeight="1" thickBot="1">
      <c r="A90" s="286" t="s">
        <v>132</v>
      </c>
      <c r="B90" s="287" t="s">
        <v>213</v>
      </c>
      <c r="C90" s="288">
        <v>161118010</v>
      </c>
      <c r="D90" s="178" t="s">
        <v>121</v>
      </c>
      <c r="E90" s="220">
        <v>0</v>
      </c>
      <c r="F90" s="221">
        <v>18</v>
      </c>
      <c r="G90" s="289">
        <v>2</v>
      </c>
      <c r="H90" s="290">
        <v>2</v>
      </c>
      <c r="I90" s="154"/>
      <c r="J90" s="212"/>
      <c r="K90" s="154"/>
    </row>
    <row r="91" spans="1:11" ht="14.25" customHeight="1" thickBot="1">
      <c r="A91" s="291" t="s">
        <v>133</v>
      </c>
      <c r="B91" s="265" t="s">
        <v>214</v>
      </c>
      <c r="C91" s="292">
        <v>161118011</v>
      </c>
      <c r="D91" s="189" t="s">
        <v>121</v>
      </c>
      <c r="E91" s="220">
        <v>0</v>
      </c>
      <c r="F91" s="225">
        <v>18</v>
      </c>
      <c r="G91" s="263">
        <v>2</v>
      </c>
      <c r="H91" s="264">
        <v>2</v>
      </c>
      <c r="I91" s="154"/>
      <c r="J91" s="212"/>
      <c r="K91" s="154"/>
    </row>
    <row r="92" spans="1:11" ht="14.25" customHeight="1" thickBot="1">
      <c r="A92" s="291" t="s">
        <v>134</v>
      </c>
      <c r="B92" s="293" t="s">
        <v>215</v>
      </c>
      <c r="C92" s="288">
        <v>161118012</v>
      </c>
      <c r="D92" s="189" t="s">
        <v>121</v>
      </c>
      <c r="E92" s="220">
        <v>0</v>
      </c>
      <c r="F92" s="225">
        <v>36</v>
      </c>
      <c r="G92" s="263">
        <v>4</v>
      </c>
      <c r="H92" s="264">
        <v>5</v>
      </c>
      <c r="I92" s="154"/>
      <c r="J92" s="212"/>
      <c r="K92" s="154"/>
    </row>
    <row r="93" spans="1:11" ht="12" thickBot="1">
      <c r="A93" s="291" t="s">
        <v>135</v>
      </c>
      <c r="B93" s="293" t="s">
        <v>216</v>
      </c>
      <c r="C93" s="292">
        <v>161118013</v>
      </c>
      <c r="D93" s="189" t="s">
        <v>121</v>
      </c>
      <c r="E93" s="220">
        <v>0</v>
      </c>
      <c r="F93" s="225">
        <v>18</v>
      </c>
      <c r="G93" s="263">
        <v>2</v>
      </c>
      <c r="H93" s="264">
        <v>2</v>
      </c>
      <c r="I93" s="154"/>
      <c r="J93" s="212"/>
      <c r="K93" s="154"/>
    </row>
    <row r="94" spans="1:11" ht="12" thickBot="1">
      <c r="A94" s="291" t="s">
        <v>136</v>
      </c>
      <c r="B94" s="294" t="s">
        <v>217</v>
      </c>
      <c r="C94" s="288">
        <v>161118014</v>
      </c>
      <c r="D94" s="189" t="s">
        <v>121</v>
      </c>
      <c r="E94" s="220">
        <v>0</v>
      </c>
      <c r="F94" s="225">
        <v>18</v>
      </c>
      <c r="G94" s="263">
        <v>2</v>
      </c>
      <c r="H94" s="264">
        <v>2</v>
      </c>
      <c r="I94" s="154"/>
      <c r="J94" s="212"/>
      <c r="K94" s="154"/>
    </row>
    <row r="95" spans="1:11" ht="12" thickBot="1">
      <c r="A95" s="291" t="s">
        <v>137</v>
      </c>
      <c r="B95" s="265" t="s">
        <v>218</v>
      </c>
      <c r="C95" s="292">
        <v>161118015</v>
      </c>
      <c r="D95" s="189" t="s">
        <v>121</v>
      </c>
      <c r="E95" s="220">
        <v>0</v>
      </c>
      <c r="F95" s="225">
        <v>36</v>
      </c>
      <c r="G95" s="263">
        <v>2</v>
      </c>
      <c r="H95" s="264">
        <v>2</v>
      </c>
      <c r="I95" s="154"/>
      <c r="J95" s="212"/>
      <c r="K95" s="154"/>
    </row>
    <row r="96" spans="1:11" ht="12" thickBot="1">
      <c r="A96" s="291" t="s">
        <v>138</v>
      </c>
      <c r="B96" s="293" t="s">
        <v>219</v>
      </c>
      <c r="C96" s="288">
        <v>161118016</v>
      </c>
      <c r="D96" s="189" t="s">
        <v>121</v>
      </c>
      <c r="E96" s="220">
        <v>0</v>
      </c>
      <c r="F96" s="225">
        <v>18</v>
      </c>
      <c r="G96" s="263">
        <v>2</v>
      </c>
      <c r="H96" s="264">
        <v>2</v>
      </c>
      <c r="I96" s="154"/>
      <c r="J96" s="212"/>
      <c r="K96" s="154"/>
    </row>
    <row r="97" spans="1:11" ht="12" thickBot="1">
      <c r="A97" s="291" t="s">
        <v>139</v>
      </c>
      <c r="B97" s="295" t="s">
        <v>220</v>
      </c>
      <c r="C97" s="292">
        <v>161118017</v>
      </c>
      <c r="D97" s="256" t="s">
        <v>121</v>
      </c>
      <c r="E97" s="220">
        <v>0</v>
      </c>
      <c r="F97" s="296">
        <v>18</v>
      </c>
      <c r="G97" s="263">
        <v>2</v>
      </c>
      <c r="H97" s="264">
        <v>2</v>
      </c>
      <c r="I97" s="154"/>
      <c r="J97" s="212"/>
      <c r="K97" s="154"/>
    </row>
    <row r="98" spans="1:11" ht="12" thickBot="1">
      <c r="A98" s="374"/>
      <c r="B98" s="374"/>
      <c r="C98" s="374"/>
      <c r="D98" s="297" t="s">
        <v>36</v>
      </c>
      <c r="E98" s="298"/>
      <c r="F98" s="299">
        <f>SUM(F90:F97)</f>
        <v>180</v>
      </c>
      <c r="G98" s="299">
        <f>SUM(G90:G97)</f>
        <v>18</v>
      </c>
      <c r="H98" s="300">
        <f>SUM(H90:H97)</f>
        <v>19</v>
      </c>
      <c r="I98" s="154"/>
      <c r="J98" s="212"/>
      <c r="K98" s="154"/>
    </row>
    <row r="99" spans="1:11" ht="11.25">
      <c r="A99" s="374"/>
      <c r="B99" s="374"/>
      <c r="C99" s="374"/>
      <c r="D99" s="374"/>
      <c r="E99" s="374"/>
      <c r="F99" s="374"/>
      <c r="G99" s="374"/>
      <c r="H99" s="374"/>
      <c r="I99" s="154"/>
      <c r="J99" s="212"/>
      <c r="K99" s="154"/>
    </row>
    <row r="100" spans="3:11" ht="11.25">
      <c r="C100" s="374"/>
      <c r="D100" s="374"/>
      <c r="E100" s="374"/>
      <c r="F100" s="374"/>
      <c r="I100" s="154"/>
      <c r="J100" s="212"/>
      <c r="K100" s="154"/>
    </row>
    <row r="101" spans="2:11" ht="15.75">
      <c r="B101" s="399" t="s">
        <v>201</v>
      </c>
      <c r="C101" s="399"/>
      <c r="D101" s="399"/>
      <c r="E101" s="399"/>
      <c r="F101" s="399"/>
      <c r="G101" s="399"/>
      <c r="I101" s="154"/>
      <c r="J101" s="212"/>
      <c r="K101" s="154"/>
    </row>
    <row r="102" spans="3:11" ht="11.25">
      <c r="C102" s="204"/>
      <c r="D102" s="204"/>
      <c r="E102" s="204"/>
      <c r="F102" s="204"/>
      <c r="I102" s="154"/>
      <c r="J102" s="212"/>
      <c r="K102" s="154"/>
    </row>
    <row r="103" ht="12" thickBot="1"/>
    <row r="104" spans="1:11" ht="12" thickBot="1">
      <c r="A104" s="386"/>
      <c r="B104" s="386"/>
      <c r="C104" s="158"/>
      <c r="D104" s="386"/>
      <c r="E104" s="387" t="s">
        <v>125</v>
      </c>
      <c r="F104" s="388"/>
      <c r="G104" s="388"/>
      <c r="H104" s="389"/>
      <c r="I104" s="154"/>
      <c r="J104" s="158"/>
      <c r="K104" s="158"/>
    </row>
    <row r="105" spans="1:11" ht="12.75" customHeight="1" thickBot="1">
      <c r="A105" s="158"/>
      <c r="B105" s="158"/>
      <c r="C105" s="376" t="s">
        <v>115</v>
      </c>
      <c r="D105" s="386"/>
      <c r="E105" s="159" t="s">
        <v>126</v>
      </c>
      <c r="F105" s="301" t="s">
        <v>126</v>
      </c>
      <c r="G105" s="160" t="s">
        <v>127</v>
      </c>
      <c r="H105" s="259" t="s">
        <v>127</v>
      </c>
      <c r="I105" s="376" t="s">
        <v>159</v>
      </c>
      <c r="J105" s="376" t="s">
        <v>128</v>
      </c>
      <c r="K105" s="158"/>
    </row>
    <row r="106" spans="1:11" ht="12" thickBot="1">
      <c r="A106" s="260" t="s">
        <v>129</v>
      </c>
      <c r="B106" s="261" t="s">
        <v>151</v>
      </c>
      <c r="C106" s="390"/>
      <c r="D106" s="243" t="s">
        <v>35</v>
      </c>
      <c r="E106" s="165" t="s">
        <v>28</v>
      </c>
      <c r="F106" s="166" t="s">
        <v>131</v>
      </c>
      <c r="G106" s="167" t="s">
        <v>28</v>
      </c>
      <c r="H106" s="166" t="s">
        <v>131</v>
      </c>
      <c r="I106" s="391"/>
      <c r="J106" s="380"/>
      <c r="K106" s="169" t="s">
        <v>124</v>
      </c>
    </row>
    <row r="107" spans="1:11" ht="12" thickBot="1">
      <c r="A107" s="302">
        <v>1</v>
      </c>
      <c r="B107" s="265" t="s">
        <v>198</v>
      </c>
      <c r="C107" s="292">
        <v>161120001</v>
      </c>
      <c r="D107" s="227" t="s">
        <v>121</v>
      </c>
      <c r="E107" s="185">
        <v>1</v>
      </c>
      <c r="F107" s="225"/>
      <c r="G107" s="187">
        <v>1</v>
      </c>
      <c r="H107" s="251"/>
      <c r="I107" s="185">
        <v>2</v>
      </c>
      <c r="J107" s="263">
        <v>2</v>
      </c>
      <c r="K107" s="263">
        <v>2</v>
      </c>
    </row>
    <row r="108" spans="1:11" ht="12" thickBot="1">
      <c r="A108" s="302"/>
      <c r="B108" s="287" t="s">
        <v>237</v>
      </c>
      <c r="C108" s="292"/>
      <c r="D108" s="372" t="s">
        <v>121</v>
      </c>
      <c r="E108" s="185">
        <v>1</v>
      </c>
      <c r="F108" s="225"/>
      <c r="G108" s="187">
        <v>1</v>
      </c>
      <c r="H108" s="251"/>
      <c r="I108" s="185">
        <v>2</v>
      </c>
      <c r="J108" s="263">
        <v>2</v>
      </c>
      <c r="K108" s="263">
        <v>4</v>
      </c>
    </row>
    <row r="109" spans="1:24" ht="12.75" customHeight="1" thickBot="1">
      <c r="A109" s="302">
        <v>2</v>
      </c>
      <c r="B109" s="303" t="s">
        <v>13</v>
      </c>
      <c r="C109" s="292">
        <v>161120004</v>
      </c>
      <c r="D109" s="223" t="s">
        <v>155</v>
      </c>
      <c r="E109" s="185"/>
      <c r="F109" s="225"/>
      <c r="G109" s="187">
        <v>1</v>
      </c>
      <c r="H109" s="251"/>
      <c r="I109" s="185">
        <v>1</v>
      </c>
      <c r="J109" s="263">
        <v>1</v>
      </c>
      <c r="K109" s="263">
        <v>2</v>
      </c>
      <c r="O109" s="216"/>
      <c r="P109" s="156"/>
      <c r="Q109" s="156"/>
      <c r="R109" s="156"/>
      <c r="S109" s="341"/>
      <c r="T109" s="156"/>
      <c r="U109" s="342"/>
      <c r="V109" s="156"/>
      <c r="W109" s="343"/>
      <c r="X109" s="343"/>
    </row>
    <row r="110" spans="1:16" ht="12.75" customHeight="1" thickBot="1">
      <c r="A110" s="302">
        <v>3</v>
      </c>
      <c r="B110" s="265" t="s">
        <v>10</v>
      </c>
      <c r="C110" s="227">
        <v>16119001</v>
      </c>
      <c r="D110" s="184" t="s">
        <v>155</v>
      </c>
      <c r="E110" s="185">
        <v>1</v>
      </c>
      <c r="F110" s="188"/>
      <c r="G110" s="185"/>
      <c r="H110" s="186"/>
      <c r="I110" s="187">
        <v>1</v>
      </c>
      <c r="J110" s="263">
        <v>1</v>
      </c>
      <c r="K110" s="264">
        <v>2</v>
      </c>
      <c r="P110" s="340"/>
    </row>
    <row r="111" spans="1:16" ht="12.75" customHeight="1" thickBot="1">
      <c r="A111" s="301">
        <v>4</v>
      </c>
      <c r="B111" s="265" t="s">
        <v>231</v>
      </c>
      <c r="C111" s="227">
        <v>16119002</v>
      </c>
      <c r="D111" s="184" t="s">
        <v>155</v>
      </c>
      <c r="E111" s="185">
        <v>1</v>
      </c>
      <c r="F111" s="188"/>
      <c r="G111" s="185"/>
      <c r="H111" s="186"/>
      <c r="I111" s="187">
        <v>1</v>
      </c>
      <c r="J111" s="263">
        <v>1</v>
      </c>
      <c r="K111" s="264">
        <v>2</v>
      </c>
      <c r="P111" s="340"/>
    </row>
    <row r="112" spans="1:11" ht="12.75" customHeight="1" thickBot="1">
      <c r="A112" s="302">
        <v>5</v>
      </c>
      <c r="B112" s="265" t="s">
        <v>234</v>
      </c>
      <c r="C112" s="292">
        <v>16119003</v>
      </c>
      <c r="D112" s="227" t="s">
        <v>155</v>
      </c>
      <c r="E112" s="185">
        <v>1</v>
      </c>
      <c r="F112" s="225"/>
      <c r="G112" s="187"/>
      <c r="H112" s="251"/>
      <c r="I112" s="185">
        <v>1</v>
      </c>
      <c r="J112" s="263">
        <v>1</v>
      </c>
      <c r="K112" s="263">
        <v>2</v>
      </c>
    </row>
    <row r="113" spans="1:11" ht="12.75" customHeight="1" thickBot="1">
      <c r="A113" s="302">
        <v>6</v>
      </c>
      <c r="B113" s="265" t="s">
        <v>14</v>
      </c>
      <c r="C113" s="292">
        <v>161119004</v>
      </c>
      <c r="D113" s="227" t="s">
        <v>155</v>
      </c>
      <c r="E113" s="185">
        <v>1</v>
      </c>
      <c r="F113" s="225"/>
      <c r="G113" s="187"/>
      <c r="H113" s="251"/>
      <c r="I113" s="185">
        <v>1</v>
      </c>
      <c r="J113" s="263">
        <v>1</v>
      </c>
      <c r="K113" s="263">
        <v>2</v>
      </c>
    </row>
    <row r="114" spans="1:11" ht="12.75" customHeight="1" thickBot="1">
      <c r="A114" s="301">
        <v>7</v>
      </c>
      <c r="B114" s="265" t="s">
        <v>228</v>
      </c>
      <c r="C114" s="292">
        <v>161119005</v>
      </c>
      <c r="D114" s="227" t="s">
        <v>155</v>
      </c>
      <c r="E114" s="185">
        <v>1</v>
      </c>
      <c r="F114" s="225"/>
      <c r="G114" s="187"/>
      <c r="H114" s="251"/>
      <c r="I114" s="185">
        <v>1</v>
      </c>
      <c r="J114" s="263">
        <v>1</v>
      </c>
      <c r="K114" s="263">
        <v>2</v>
      </c>
    </row>
    <row r="115" spans="1:11" ht="12.75" customHeight="1" thickBot="1">
      <c r="A115" s="302">
        <v>8</v>
      </c>
      <c r="B115" s="265" t="s">
        <v>232</v>
      </c>
      <c r="C115" s="292">
        <v>161120005</v>
      </c>
      <c r="D115" s="227" t="s">
        <v>155</v>
      </c>
      <c r="E115" s="185"/>
      <c r="F115" s="225"/>
      <c r="G115" s="187">
        <v>1</v>
      </c>
      <c r="H115" s="251"/>
      <c r="I115" s="185">
        <v>1</v>
      </c>
      <c r="J115" s="263">
        <v>1</v>
      </c>
      <c r="K115" s="263">
        <v>2</v>
      </c>
    </row>
    <row r="116" spans="1:11" ht="12.75" customHeight="1" thickBot="1">
      <c r="A116" s="302">
        <v>9</v>
      </c>
      <c r="B116" s="265" t="s">
        <v>31</v>
      </c>
      <c r="C116" s="292">
        <v>161119006</v>
      </c>
      <c r="D116" s="227" t="s">
        <v>155</v>
      </c>
      <c r="E116" s="185">
        <v>1</v>
      </c>
      <c r="F116" s="225"/>
      <c r="G116" s="187"/>
      <c r="H116" s="251"/>
      <c r="I116" s="185">
        <v>1</v>
      </c>
      <c r="J116" s="263">
        <v>1</v>
      </c>
      <c r="K116" s="263">
        <v>2</v>
      </c>
    </row>
    <row r="117" spans="1:11" ht="12.75" customHeight="1" thickBot="1">
      <c r="A117" s="301">
        <v>10</v>
      </c>
      <c r="B117" s="265" t="s">
        <v>33</v>
      </c>
      <c r="C117" s="292">
        <v>16119007</v>
      </c>
      <c r="D117" s="227" t="s">
        <v>155</v>
      </c>
      <c r="E117" s="185">
        <v>1</v>
      </c>
      <c r="F117" s="225"/>
      <c r="G117" s="187"/>
      <c r="H117" s="251"/>
      <c r="I117" s="185">
        <v>1</v>
      </c>
      <c r="J117" s="263">
        <v>1</v>
      </c>
      <c r="K117" s="263">
        <v>2</v>
      </c>
    </row>
    <row r="118" spans="1:11" ht="12.75" customHeight="1" thickBot="1">
      <c r="A118" s="302">
        <v>11</v>
      </c>
      <c r="B118" s="293" t="s">
        <v>229</v>
      </c>
      <c r="C118" s="292">
        <v>161120006</v>
      </c>
      <c r="D118" s="227" t="s">
        <v>155</v>
      </c>
      <c r="E118" s="185"/>
      <c r="F118" s="225"/>
      <c r="G118" s="187">
        <v>1</v>
      </c>
      <c r="H118" s="251"/>
      <c r="I118" s="185">
        <v>1</v>
      </c>
      <c r="J118" s="263">
        <v>1</v>
      </c>
      <c r="K118" s="263">
        <v>2</v>
      </c>
    </row>
    <row r="119" spans="1:11" ht="12.75" customHeight="1" thickBot="1">
      <c r="A119" s="302">
        <v>12</v>
      </c>
      <c r="B119" s="293" t="s">
        <v>30</v>
      </c>
      <c r="C119" s="292">
        <v>161119008</v>
      </c>
      <c r="D119" s="227" t="s">
        <v>155</v>
      </c>
      <c r="E119" s="185">
        <v>1</v>
      </c>
      <c r="F119" s="225"/>
      <c r="G119" s="187"/>
      <c r="H119" s="251"/>
      <c r="I119" s="185">
        <v>1</v>
      </c>
      <c r="J119" s="263">
        <v>1</v>
      </c>
      <c r="K119" s="263">
        <v>2</v>
      </c>
    </row>
    <row r="120" spans="1:11" ht="12.75" customHeight="1" thickBot="1">
      <c r="A120" s="301">
        <v>13</v>
      </c>
      <c r="B120" s="265" t="s">
        <v>32</v>
      </c>
      <c r="C120" s="304">
        <v>161120007</v>
      </c>
      <c r="D120" s="256" t="s">
        <v>155</v>
      </c>
      <c r="E120" s="194"/>
      <c r="F120" s="296"/>
      <c r="G120" s="196">
        <v>1</v>
      </c>
      <c r="H120" s="305"/>
      <c r="I120" s="194">
        <v>1</v>
      </c>
      <c r="J120" s="263">
        <v>1</v>
      </c>
      <c r="K120" s="263">
        <v>2</v>
      </c>
    </row>
    <row r="121" spans="1:11" ht="12.75" customHeight="1" thickBot="1">
      <c r="A121" s="302">
        <v>14</v>
      </c>
      <c r="B121" s="265" t="s">
        <v>117</v>
      </c>
      <c r="C121" s="304">
        <v>1611120008</v>
      </c>
      <c r="D121" s="256" t="s">
        <v>155</v>
      </c>
      <c r="E121" s="194"/>
      <c r="F121" s="296"/>
      <c r="G121" s="196">
        <v>1</v>
      </c>
      <c r="H121" s="305"/>
      <c r="I121" s="194">
        <v>1</v>
      </c>
      <c r="J121" s="263">
        <v>1</v>
      </c>
      <c r="K121" s="263">
        <v>2</v>
      </c>
    </row>
    <row r="122" spans="1:11" ht="12.75" customHeight="1" thickBot="1">
      <c r="A122" s="302">
        <v>15</v>
      </c>
      <c r="B122" s="265" t="s">
        <v>37</v>
      </c>
      <c r="C122" s="292">
        <v>161120009</v>
      </c>
      <c r="D122" s="256" t="s">
        <v>155</v>
      </c>
      <c r="E122" s="194"/>
      <c r="F122" s="296"/>
      <c r="G122" s="196">
        <v>1</v>
      </c>
      <c r="H122" s="305"/>
      <c r="I122" s="194">
        <v>1</v>
      </c>
      <c r="J122" s="263">
        <v>1</v>
      </c>
      <c r="K122" s="263">
        <v>2</v>
      </c>
    </row>
    <row r="123" spans="1:11" ht="12.75" customHeight="1" thickBot="1">
      <c r="A123" s="333">
        <v>16</v>
      </c>
      <c r="B123" s="269" t="s">
        <v>230</v>
      </c>
      <c r="C123" s="324">
        <v>161120010</v>
      </c>
      <c r="D123" s="187" t="s">
        <v>155</v>
      </c>
      <c r="E123" s="324"/>
      <c r="F123" s="296"/>
      <c r="G123" s="196">
        <v>1</v>
      </c>
      <c r="H123" s="305"/>
      <c r="I123" s="194">
        <v>1</v>
      </c>
      <c r="J123" s="263">
        <v>1</v>
      </c>
      <c r="K123" s="263">
        <v>2</v>
      </c>
    </row>
    <row r="124" spans="1:11" ht="12.75" customHeight="1" thickBot="1">
      <c r="A124" s="333">
        <v>17</v>
      </c>
      <c r="B124" s="269" t="s">
        <v>235</v>
      </c>
      <c r="C124" s="324">
        <v>161120003</v>
      </c>
      <c r="D124" s="187" t="s">
        <v>155</v>
      </c>
      <c r="E124" s="324">
        <v>1</v>
      </c>
      <c r="F124" s="296"/>
      <c r="G124" s="196">
        <v>1</v>
      </c>
      <c r="H124" s="305"/>
      <c r="I124" s="194">
        <v>1</v>
      </c>
      <c r="J124" s="263">
        <v>1</v>
      </c>
      <c r="K124" s="263">
        <v>2</v>
      </c>
    </row>
    <row r="125" spans="1:11" ht="12.75" customHeight="1" thickBot="1">
      <c r="A125" s="333">
        <v>18</v>
      </c>
      <c r="B125" s="269" t="s">
        <v>204</v>
      </c>
      <c r="C125" s="324">
        <v>161119009</v>
      </c>
      <c r="D125" s="187" t="s">
        <v>155</v>
      </c>
      <c r="E125" s="324">
        <v>1</v>
      </c>
      <c r="F125" s="296"/>
      <c r="G125" s="196"/>
      <c r="H125" s="305"/>
      <c r="I125" s="194">
        <v>1</v>
      </c>
      <c r="J125" s="263">
        <v>1</v>
      </c>
      <c r="K125" s="263">
        <v>2</v>
      </c>
    </row>
    <row r="126" spans="1:11" ht="12.75" customHeight="1" thickBot="1">
      <c r="A126" s="301">
        <v>19</v>
      </c>
      <c r="B126" s="332" t="s">
        <v>8</v>
      </c>
      <c r="C126" s="324"/>
      <c r="D126" s="312" t="s">
        <v>121</v>
      </c>
      <c r="E126" s="306">
        <v>0</v>
      </c>
      <c r="F126" s="307">
        <v>20</v>
      </c>
      <c r="G126" s="306">
        <v>0</v>
      </c>
      <c r="H126" s="308">
        <v>20</v>
      </c>
      <c r="I126" s="309">
        <v>40</v>
      </c>
      <c r="J126" s="263">
        <v>19</v>
      </c>
      <c r="K126" s="263">
        <v>20</v>
      </c>
    </row>
    <row r="127" spans="1:11" ht="12.75" customHeight="1" thickBot="1">
      <c r="A127" s="154"/>
      <c r="B127" s="216"/>
      <c r="C127" s="156"/>
      <c r="D127" s="162" t="s">
        <v>36</v>
      </c>
      <c r="E127" s="310">
        <v>11</v>
      </c>
      <c r="F127" s="310">
        <v>20</v>
      </c>
      <c r="G127" s="311">
        <f>SUM(G109:G126)</f>
        <v>8</v>
      </c>
      <c r="H127" s="336">
        <v>20</v>
      </c>
      <c r="I127" s="311">
        <f>SUM(I109:I126)</f>
        <v>57</v>
      </c>
      <c r="J127" s="311">
        <f>SUM(J107:J126)</f>
        <v>40</v>
      </c>
      <c r="K127" s="311">
        <f>SUM(K107:K126)</f>
        <v>60</v>
      </c>
    </row>
    <row r="128" spans="1:11" ht="12.75" customHeight="1">
      <c r="A128" s="154"/>
      <c r="B128" s="216"/>
      <c r="C128" s="156"/>
      <c r="D128" s="339"/>
      <c r="E128" s="154"/>
      <c r="F128" s="154"/>
      <c r="G128" s="337"/>
      <c r="H128" s="337"/>
      <c r="I128" s="337"/>
      <c r="J128" s="337"/>
      <c r="K128" s="337"/>
    </row>
    <row r="129" spans="1:4" ht="11.25">
      <c r="A129" s="381" t="s">
        <v>152</v>
      </c>
      <c r="B129" s="382"/>
      <c r="C129" s="383"/>
      <c r="D129" s="279"/>
    </row>
    <row r="130" spans="1:4" ht="11.25">
      <c r="A130" s="370"/>
      <c r="B130" s="368"/>
      <c r="C130" s="369"/>
      <c r="D130" s="279"/>
    </row>
    <row r="131" spans="1:9" ht="11.25">
      <c r="A131" s="261"/>
      <c r="B131" s="261" t="s">
        <v>221</v>
      </c>
      <c r="C131" s="261" t="s">
        <v>115</v>
      </c>
      <c r="D131" s="338" t="s">
        <v>35</v>
      </c>
      <c r="E131" s="285" t="s">
        <v>222</v>
      </c>
      <c r="F131" s="285" t="s">
        <v>131</v>
      </c>
      <c r="G131" s="285" t="s">
        <v>128</v>
      </c>
      <c r="H131" s="261" t="s">
        <v>124</v>
      </c>
      <c r="I131" s="155"/>
    </row>
    <row r="132" spans="1:9" ht="11.25">
      <c r="A132" s="286" t="s">
        <v>132</v>
      </c>
      <c r="B132" s="287" t="s">
        <v>205</v>
      </c>
      <c r="C132" s="288">
        <v>161120011</v>
      </c>
      <c r="D132" s="344" t="s">
        <v>121</v>
      </c>
      <c r="E132" s="345">
        <v>0</v>
      </c>
      <c r="F132" s="430">
        <v>18</v>
      </c>
      <c r="G132" s="346">
        <v>2</v>
      </c>
      <c r="H132" s="347">
        <v>2</v>
      </c>
      <c r="I132" s="335"/>
    </row>
    <row r="133" spans="1:9" ht="11.25">
      <c r="A133" s="291" t="s">
        <v>133</v>
      </c>
      <c r="B133" s="265" t="s">
        <v>206</v>
      </c>
      <c r="C133" s="292">
        <v>161120012</v>
      </c>
      <c r="D133" s="348" t="s">
        <v>121</v>
      </c>
      <c r="E133" s="349">
        <v>0</v>
      </c>
      <c r="F133" s="431">
        <v>18</v>
      </c>
      <c r="G133" s="350">
        <v>2</v>
      </c>
      <c r="H133" s="351">
        <v>2</v>
      </c>
      <c r="I133" s="155"/>
    </row>
    <row r="134" spans="1:9" ht="11.25">
      <c r="A134" s="291" t="s">
        <v>134</v>
      </c>
      <c r="B134" s="293" t="s">
        <v>207</v>
      </c>
      <c r="C134" s="292">
        <v>161120013</v>
      </c>
      <c r="D134" s="348" t="s">
        <v>121</v>
      </c>
      <c r="E134" s="349">
        <v>0</v>
      </c>
      <c r="F134" s="432">
        <v>36</v>
      </c>
      <c r="G134" s="350">
        <v>4</v>
      </c>
      <c r="H134" s="351">
        <v>4</v>
      </c>
      <c r="I134" s="155"/>
    </row>
    <row r="135" spans="1:9" ht="11.25">
      <c r="A135" s="291" t="s">
        <v>135</v>
      </c>
      <c r="B135" s="293" t="s">
        <v>208</v>
      </c>
      <c r="C135" s="292">
        <v>161120014</v>
      </c>
      <c r="D135" s="348" t="s">
        <v>121</v>
      </c>
      <c r="E135" s="349">
        <v>0</v>
      </c>
      <c r="F135" s="432">
        <v>18</v>
      </c>
      <c r="G135" s="350">
        <v>2</v>
      </c>
      <c r="H135" s="351">
        <v>2</v>
      </c>
      <c r="I135" s="155"/>
    </row>
    <row r="136" spans="1:9" ht="11.25">
      <c r="A136" s="291" t="s">
        <v>136</v>
      </c>
      <c r="B136" s="294" t="s">
        <v>209</v>
      </c>
      <c r="C136" s="292">
        <v>161120015</v>
      </c>
      <c r="D136" s="348" t="s">
        <v>121</v>
      </c>
      <c r="E136" s="349">
        <v>0</v>
      </c>
      <c r="F136" s="432">
        <v>18</v>
      </c>
      <c r="G136" s="350">
        <v>2</v>
      </c>
      <c r="H136" s="351">
        <v>2</v>
      </c>
      <c r="I136" s="155"/>
    </row>
    <row r="137" spans="1:9" ht="11.25">
      <c r="A137" s="291" t="s">
        <v>137</v>
      </c>
      <c r="B137" s="265" t="s">
        <v>210</v>
      </c>
      <c r="C137" s="292">
        <v>1611120016</v>
      </c>
      <c r="D137" s="348" t="s">
        <v>121</v>
      </c>
      <c r="E137" s="349">
        <v>0</v>
      </c>
      <c r="F137" s="432">
        <v>36</v>
      </c>
      <c r="G137" s="350">
        <v>4</v>
      </c>
      <c r="H137" s="351">
        <v>4</v>
      </c>
      <c r="I137" s="155"/>
    </row>
    <row r="138" spans="1:9" ht="11.25">
      <c r="A138" s="291" t="s">
        <v>138</v>
      </c>
      <c r="B138" s="293" t="s">
        <v>211</v>
      </c>
      <c r="C138" s="292">
        <v>161120017</v>
      </c>
      <c r="D138" s="348" t="s">
        <v>121</v>
      </c>
      <c r="E138" s="349">
        <v>0</v>
      </c>
      <c r="F138" s="432">
        <v>18</v>
      </c>
      <c r="G138" s="350">
        <v>2</v>
      </c>
      <c r="H138" s="351">
        <v>2</v>
      </c>
      <c r="I138" s="155"/>
    </row>
    <row r="139" spans="1:9" ht="12" thickBot="1">
      <c r="A139" s="291" t="s">
        <v>139</v>
      </c>
      <c r="B139" s="295" t="s">
        <v>212</v>
      </c>
      <c r="C139" s="324">
        <v>161120018</v>
      </c>
      <c r="D139" s="352" t="s">
        <v>121</v>
      </c>
      <c r="E139" s="353">
        <v>0</v>
      </c>
      <c r="F139" s="433">
        <v>18</v>
      </c>
      <c r="G139" s="354">
        <v>2</v>
      </c>
      <c r="H139" s="351">
        <v>2</v>
      </c>
      <c r="I139" s="155"/>
    </row>
    <row r="140" spans="1:9" ht="12" thickBot="1">
      <c r="A140" s="374"/>
      <c r="B140" s="374"/>
      <c r="C140" s="374"/>
      <c r="D140" s="355" t="s">
        <v>36</v>
      </c>
      <c r="E140" s="356">
        <f>SUM(E132:E139)</f>
        <v>0</v>
      </c>
      <c r="F140" s="356">
        <v>180</v>
      </c>
      <c r="G140" s="356">
        <f>SUM(G132:G139)</f>
        <v>20</v>
      </c>
      <c r="H140" s="356">
        <f>SUM(H132:H139)</f>
        <v>20</v>
      </c>
      <c r="I140" s="155"/>
    </row>
    <row r="141" spans="1:11" ht="11.25">
      <c r="A141" s="374"/>
      <c r="B141" s="374"/>
      <c r="C141" s="374"/>
      <c r="D141" s="374"/>
      <c r="E141" s="374"/>
      <c r="F141" s="374"/>
      <c r="K141" s="204"/>
    </row>
    <row r="142" spans="1:11" ht="12" thickBot="1">
      <c r="A142" s="374"/>
      <c r="B142" s="374"/>
      <c r="C142" s="374"/>
      <c r="D142" s="374"/>
      <c r="E142" s="374"/>
      <c r="F142" s="374"/>
      <c r="K142" s="204"/>
    </row>
    <row r="143" spans="2:5" ht="11.25">
      <c r="B143" s="384" t="s">
        <v>170</v>
      </c>
      <c r="C143" s="385"/>
      <c r="D143" s="385"/>
      <c r="E143" s="313">
        <f>SUM(J27+J49+J68+J85+J127)</f>
        <v>245.5</v>
      </c>
    </row>
    <row r="144" spans="1:5" ht="11.25">
      <c r="A144" s="204"/>
      <c r="B144" s="378" t="s">
        <v>153</v>
      </c>
      <c r="C144" s="379"/>
      <c r="D144" s="379"/>
      <c r="E144" s="314">
        <f>SUM(I27+I49+I68+I85+I127)</f>
        <v>338</v>
      </c>
    </row>
    <row r="145" spans="1:5" ht="11.25">
      <c r="A145" s="315"/>
      <c r="B145" s="316" t="s">
        <v>169</v>
      </c>
      <c r="C145" s="317"/>
      <c r="D145" s="281"/>
      <c r="E145" s="318">
        <f>SUM(K127,K85,K68,K49,K27)</f>
        <v>300</v>
      </c>
    </row>
    <row r="146" spans="1:5" ht="11.25">
      <c r="A146" s="315"/>
      <c r="B146" s="316" t="s">
        <v>171</v>
      </c>
      <c r="C146" s="319"/>
      <c r="D146" s="281"/>
      <c r="E146" s="318">
        <v>4</v>
      </c>
    </row>
    <row r="147" spans="1:5" ht="12" thickBot="1">
      <c r="A147" s="320"/>
      <c r="B147" s="321" t="s">
        <v>172</v>
      </c>
      <c r="C147" s="322"/>
      <c r="D147" s="323"/>
      <c r="E147" s="300">
        <v>48</v>
      </c>
    </row>
  </sheetData>
  <sheetProtection/>
  <mergeCells count="55">
    <mergeCell ref="A1:K1"/>
    <mergeCell ref="A8:B8"/>
    <mergeCell ref="D8:D9"/>
    <mergeCell ref="E8:H8"/>
    <mergeCell ref="C9:C10"/>
    <mergeCell ref="I9:I10"/>
    <mergeCell ref="J9:J10"/>
    <mergeCell ref="B2:K2"/>
    <mergeCell ref="A34:B34"/>
    <mergeCell ref="J35:J36"/>
    <mergeCell ref="A51:B51"/>
    <mergeCell ref="D51:D52"/>
    <mergeCell ref="E51:H51"/>
    <mergeCell ref="C52:C53"/>
    <mergeCell ref="I52:I53"/>
    <mergeCell ref="J52:J53"/>
    <mergeCell ref="D34:D35"/>
    <mergeCell ref="C72:C73"/>
    <mergeCell ref="I72:I73"/>
    <mergeCell ref="E34:H34"/>
    <mergeCell ref="C35:C36"/>
    <mergeCell ref="I35:I36"/>
    <mergeCell ref="A142:B142"/>
    <mergeCell ref="A71:B71"/>
    <mergeCell ref="D71:D72"/>
    <mergeCell ref="E71:H71"/>
    <mergeCell ref="B101:G101"/>
    <mergeCell ref="A85:B85"/>
    <mergeCell ref="A104:B104"/>
    <mergeCell ref="D104:D105"/>
    <mergeCell ref="E104:H104"/>
    <mergeCell ref="C105:C106"/>
    <mergeCell ref="I105:I106"/>
    <mergeCell ref="G88:G89"/>
    <mergeCell ref="A89:C89"/>
    <mergeCell ref="B144:D144"/>
    <mergeCell ref="J105:J106"/>
    <mergeCell ref="A129:C129"/>
    <mergeCell ref="A140:B140"/>
    <mergeCell ref="C140:C142"/>
    <mergeCell ref="A141:B141"/>
    <mergeCell ref="D141:D142"/>
    <mergeCell ref="E141:E142"/>
    <mergeCell ref="F141:F142"/>
    <mergeCell ref="B143:D143"/>
    <mergeCell ref="P63:Q63"/>
    <mergeCell ref="A98:B98"/>
    <mergeCell ref="C98:C100"/>
    <mergeCell ref="A99:B99"/>
    <mergeCell ref="D99:D100"/>
    <mergeCell ref="E99:E100"/>
    <mergeCell ref="F99:F100"/>
    <mergeCell ref="G99:H99"/>
    <mergeCell ref="A68:B68"/>
    <mergeCell ref="J72:J73"/>
  </mergeCells>
  <printOptions/>
  <pageMargins left="0.2" right="0.2" top="0.25" bottom="0.25" header="0.2" footer="0.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75">
      <selection activeCell="E58" sqref="E58"/>
    </sheetView>
  </sheetViews>
  <sheetFormatPr defaultColWidth="8.8515625" defaultRowHeight="12.75"/>
  <cols>
    <col min="1" max="1" width="5.421875" style="65" customWidth="1"/>
    <col min="2" max="2" width="37.28125" style="65" customWidth="1"/>
    <col min="3" max="3" width="9.28125" style="65" customWidth="1"/>
    <col min="4" max="4" width="8.140625" style="65" customWidth="1"/>
    <col min="5" max="5" width="7.140625" style="65" customWidth="1"/>
    <col min="6" max="6" width="6.8515625" style="65" customWidth="1"/>
    <col min="7" max="7" width="7.28125" style="65" customWidth="1"/>
    <col min="8" max="8" width="7.8515625" style="65" customWidth="1"/>
    <col min="9" max="9" width="11.421875" style="65" customWidth="1"/>
    <col min="10" max="10" width="6.7109375" style="65" customWidth="1"/>
    <col min="11" max="11" width="6.28125" style="65" customWidth="1"/>
    <col min="12" max="12" width="8.8515625" style="65" customWidth="1"/>
    <col min="13" max="13" width="7.8515625" style="65" customWidth="1"/>
    <col min="14" max="14" width="11.140625" style="65" customWidth="1"/>
    <col min="15" max="15" width="12.421875" style="65" customWidth="1"/>
    <col min="16" max="16384" width="8.8515625" style="65" customWidth="1"/>
  </cols>
  <sheetData>
    <row r="1" spans="1:11" ht="13.5" customHeight="1">
      <c r="A1" s="404" t="s">
        <v>178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</row>
    <row r="2" spans="1:11" ht="17.25" customHeight="1">
      <c r="A2" s="404" t="s">
        <v>236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ht="12" customHeight="1">
      <c r="A3" s="66" t="s">
        <v>190</v>
      </c>
      <c r="I3" s="371"/>
      <c r="J3" s="371"/>
      <c r="K3" s="371"/>
    </row>
    <row r="4" spans="1:11" ht="12" customHeight="1">
      <c r="A4" s="65" t="s">
        <v>179</v>
      </c>
      <c r="C4" s="49" t="s">
        <v>121</v>
      </c>
      <c r="I4" s="371"/>
      <c r="J4" s="371"/>
      <c r="K4" s="371"/>
    </row>
    <row r="5" spans="1:11" ht="12" customHeight="1">
      <c r="A5" s="65" t="s">
        <v>180</v>
      </c>
      <c r="C5" s="49" t="s">
        <v>155</v>
      </c>
      <c r="I5" s="371"/>
      <c r="J5" s="371"/>
      <c r="K5" s="371"/>
    </row>
    <row r="6" spans="1:11" ht="12" customHeight="1">
      <c r="A6" s="65" t="s">
        <v>181</v>
      </c>
      <c r="C6" s="49" t="s">
        <v>122</v>
      </c>
      <c r="I6" s="371"/>
      <c r="J6" s="371"/>
      <c r="K6" s="371"/>
    </row>
    <row r="7" spans="1:3" ht="12" customHeight="1" thickBot="1">
      <c r="A7" s="65" t="s">
        <v>182</v>
      </c>
      <c r="C7" s="49" t="s">
        <v>29</v>
      </c>
    </row>
    <row r="8" spans="1:11" ht="12" customHeight="1" thickBot="1">
      <c r="A8" s="405"/>
      <c r="B8" s="405"/>
      <c r="C8" s="67"/>
      <c r="D8" s="405"/>
      <c r="E8" s="406" t="s">
        <v>48</v>
      </c>
      <c r="F8" s="407"/>
      <c r="G8" s="407"/>
      <c r="H8" s="408"/>
      <c r="I8" s="67"/>
      <c r="J8" s="67"/>
      <c r="K8" s="67"/>
    </row>
    <row r="9" spans="1:11" ht="12" customHeight="1" thickBot="1">
      <c r="A9" s="67"/>
      <c r="B9" s="67"/>
      <c r="C9" s="409" t="s">
        <v>116</v>
      </c>
      <c r="D9" s="405"/>
      <c r="E9" s="68" t="s">
        <v>44</v>
      </c>
      <c r="F9" s="68" t="s">
        <v>44</v>
      </c>
      <c r="G9" s="69" t="s">
        <v>45</v>
      </c>
      <c r="H9" s="70" t="s">
        <v>45</v>
      </c>
      <c r="I9" s="411" t="s">
        <v>175</v>
      </c>
      <c r="J9" s="409" t="s">
        <v>174</v>
      </c>
      <c r="K9" s="67"/>
    </row>
    <row r="10" spans="1:11" ht="12" customHeight="1" thickBot="1">
      <c r="A10" s="71" t="s">
        <v>129</v>
      </c>
      <c r="B10" s="141" t="s">
        <v>43</v>
      </c>
      <c r="C10" s="410"/>
      <c r="D10" s="73" t="s">
        <v>48</v>
      </c>
      <c r="E10" s="74" t="s">
        <v>42</v>
      </c>
      <c r="F10" s="5" t="s">
        <v>176</v>
      </c>
      <c r="G10" s="75" t="s">
        <v>42</v>
      </c>
      <c r="H10" s="76" t="s">
        <v>176</v>
      </c>
      <c r="I10" s="412"/>
      <c r="J10" s="410"/>
      <c r="K10" s="77" t="s">
        <v>29</v>
      </c>
    </row>
    <row r="11" spans="1:11" ht="12" customHeight="1">
      <c r="A11" s="148" t="s">
        <v>132</v>
      </c>
      <c r="B11" s="142" t="s">
        <v>49</v>
      </c>
      <c r="C11" s="99">
        <v>161112015</v>
      </c>
      <c r="D11" s="78" t="s">
        <v>121</v>
      </c>
      <c r="E11" s="17">
        <v>2</v>
      </c>
      <c r="F11" s="19"/>
      <c r="G11" s="20">
        <v>2</v>
      </c>
      <c r="H11" s="18"/>
      <c r="I11" s="51">
        <v>4</v>
      </c>
      <c r="J11" s="7">
        <v>4</v>
      </c>
      <c r="K11" s="8">
        <v>4</v>
      </c>
    </row>
    <row r="12" spans="1:11" ht="12" customHeight="1">
      <c r="A12" s="149" t="s">
        <v>133</v>
      </c>
      <c r="B12" s="142" t="s">
        <v>50</v>
      </c>
      <c r="C12" s="79">
        <v>161112001</v>
      </c>
      <c r="D12" s="80" t="s">
        <v>121</v>
      </c>
      <c r="E12" s="25">
        <v>2</v>
      </c>
      <c r="F12" s="27"/>
      <c r="G12" s="28">
        <v>2</v>
      </c>
      <c r="H12" s="26"/>
      <c r="I12" s="53">
        <v>4</v>
      </c>
      <c r="J12" s="9">
        <v>4</v>
      </c>
      <c r="K12" s="10">
        <v>4</v>
      </c>
    </row>
    <row r="13" spans="1:11" ht="12" customHeight="1">
      <c r="A13" s="149" t="s">
        <v>134</v>
      </c>
      <c r="B13" s="142" t="s">
        <v>51</v>
      </c>
      <c r="C13" s="79">
        <v>161112002</v>
      </c>
      <c r="D13" s="80" t="s">
        <v>121</v>
      </c>
      <c r="E13" s="25">
        <v>2</v>
      </c>
      <c r="F13" s="27"/>
      <c r="G13" s="28">
        <v>2</v>
      </c>
      <c r="H13" s="26"/>
      <c r="I13" s="53">
        <v>4</v>
      </c>
      <c r="J13" s="9">
        <v>4</v>
      </c>
      <c r="K13" s="10">
        <v>4</v>
      </c>
    </row>
    <row r="14" spans="1:11" ht="12" customHeight="1">
      <c r="A14" s="149" t="s">
        <v>135</v>
      </c>
      <c r="B14" s="142" t="s">
        <v>107</v>
      </c>
      <c r="C14" s="79">
        <v>161112003</v>
      </c>
      <c r="D14" s="80" t="s">
        <v>121</v>
      </c>
      <c r="E14" s="25">
        <v>2</v>
      </c>
      <c r="F14" s="27"/>
      <c r="G14" s="28">
        <v>2</v>
      </c>
      <c r="H14" s="26"/>
      <c r="I14" s="53">
        <v>4</v>
      </c>
      <c r="J14" s="9">
        <v>4</v>
      </c>
      <c r="K14" s="10">
        <v>5</v>
      </c>
    </row>
    <row r="15" spans="1:11" ht="12" customHeight="1">
      <c r="A15" s="149" t="s">
        <v>136</v>
      </c>
      <c r="B15" s="142" t="s">
        <v>52</v>
      </c>
      <c r="C15" s="79">
        <v>161112004</v>
      </c>
      <c r="D15" s="80" t="s">
        <v>121</v>
      </c>
      <c r="E15" s="25">
        <v>1</v>
      </c>
      <c r="F15" s="27"/>
      <c r="G15" s="28">
        <v>1</v>
      </c>
      <c r="H15" s="26"/>
      <c r="I15" s="53">
        <v>2</v>
      </c>
      <c r="J15" s="9">
        <v>2</v>
      </c>
      <c r="K15" s="10">
        <v>2</v>
      </c>
    </row>
    <row r="16" spans="1:11" ht="12" customHeight="1">
      <c r="A16" s="149" t="s">
        <v>137</v>
      </c>
      <c r="B16" s="142" t="s">
        <v>53</v>
      </c>
      <c r="C16" s="79">
        <v>161112005</v>
      </c>
      <c r="D16" s="80" t="s">
        <v>121</v>
      </c>
      <c r="E16" s="25">
        <v>2</v>
      </c>
      <c r="F16" s="27">
        <v>6</v>
      </c>
      <c r="G16" s="28">
        <v>2</v>
      </c>
      <c r="H16" s="26">
        <v>6</v>
      </c>
      <c r="I16" s="53">
        <v>16</v>
      </c>
      <c r="J16" s="9">
        <v>10</v>
      </c>
      <c r="K16" s="10">
        <v>14</v>
      </c>
    </row>
    <row r="17" spans="1:11" ht="12" customHeight="1">
      <c r="A17" s="149" t="s">
        <v>138</v>
      </c>
      <c r="B17" s="142" t="s">
        <v>54</v>
      </c>
      <c r="C17" s="79">
        <v>161112006</v>
      </c>
      <c r="D17" s="80" t="s">
        <v>121</v>
      </c>
      <c r="E17" s="25">
        <v>2</v>
      </c>
      <c r="F17" s="27">
        <v>1</v>
      </c>
      <c r="G17" s="28">
        <v>2</v>
      </c>
      <c r="H17" s="26">
        <v>1</v>
      </c>
      <c r="I17" s="53">
        <v>6</v>
      </c>
      <c r="J17" s="9">
        <v>5</v>
      </c>
      <c r="K17" s="10">
        <v>6</v>
      </c>
    </row>
    <row r="18" spans="1:11" ht="12" customHeight="1">
      <c r="A18" s="149" t="s">
        <v>139</v>
      </c>
      <c r="B18" s="142" t="s">
        <v>106</v>
      </c>
      <c r="C18" s="79"/>
      <c r="D18" s="80" t="s">
        <v>163</v>
      </c>
      <c r="E18" s="25">
        <v>1</v>
      </c>
      <c r="F18" s="27"/>
      <c r="G18" s="28">
        <v>1</v>
      </c>
      <c r="H18" s="26"/>
      <c r="I18" s="53">
        <v>2</v>
      </c>
      <c r="J18" s="9">
        <v>0</v>
      </c>
      <c r="K18" s="10">
        <v>2</v>
      </c>
    </row>
    <row r="19" spans="1:11" ht="12" customHeight="1">
      <c r="A19" s="149" t="s">
        <v>140</v>
      </c>
      <c r="B19" s="142" t="s">
        <v>55</v>
      </c>
      <c r="C19" s="79">
        <v>161112007</v>
      </c>
      <c r="D19" s="80" t="s">
        <v>121</v>
      </c>
      <c r="E19" s="25">
        <v>1</v>
      </c>
      <c r="F19" s="27"/>
      <c r="G19" s="28">
        <v>1</v>
      </c>
      <c r="H19" s="26"/>
      <c r="I19" s="53">
        <v>2</v>
      </c>
      <c r="J19" s="9">
        <v>2</v>
      </c>
      <c r="K19" s="10">
        <v>2</v>
      </c>
    </row>
    <row r="20" spans="1:11" ht="12" customHeight="1">
      <c r="A20" s="149" t="s">
        <v>141</v>
      </c>
      <c r="B20" s="142" t="s">
        <v>56</v>
      </c>
      <c r="C20" s="79">
        <v>161112008</v>
      </c>
      <c r="D20" s="80" t="s">
        <v>121</v>
      </c>
      <c r="E20" s="25">
        <v>1</v>
      </c>
      <c r="F20" s="27"/>
      <c r="G20" s="28">
        <v>1</v>
      </c>
      <c r="H20" s="26"/>
      <c r="I20" s="53">
        <v>2</v>
      </c>
      <c r="J20" s="9">
        <v>2</v>
      </c>
      <c r="K20" s="10">
        <v>2</v>
      </c>
    </row>
    <row r="21" spans="1:11" ht="12" customHeight="1">
      <c r="A21" s="149" t="s">
        <v>142</v>
      </c>
      <c r="B21" s="142" t="s">
        <v>57</v>
      </c>
      <c r="C21" s="79">
        <v>161112009</v>
      </c>
      <c r="D21" s="80" t="s">
        <v>121</v>
      </c>
      <c r="E21" s="25">
        <v>1</v>
      </c>
      <c r="F21" s="27">
        <v>1</v>
      </c>
      <c r="G21" s="28">
        <v>1</v>
      </c>
      <c r="H21" s="26">
        <v>1</v>
      </c>
      <c r="I21" s="53">
        <v>4</v>
      </c>
      <c r="J21" s="9">
        <v>3</v>
      </c>
      <c r="K21" s="10">
        <v>4</v>
      </c>
    </row>
    <row r="22" spans="1:11" ht="12" customHeight="1">
      <c r="A22" s="149" t="s">
        <v>143</v>
      </c>
      <c r="B22" s="142" t="s">
        <v>58</v>
      </c>
      <c r="C22" s="79">
        <v>161111001</v>
      </c>
      <c r="D22" s="80" t="s">
        <v>155</v>
      </c>
      <c r="E22" s="25">
        <v>2</v>
      </c>
      <c r="F22" s="27"/>
      <c r="G22" s="28"/>
      <c r="H22" s="26"/>
      <c r="I22" s="53">
        <v>2</v>
      </c>
      <c r="J22" s="9">
        <v>2</v>
      </c>
      <c r="K22" s="10">
        <v>2</v>
      </c>
    </row>
    <row r="23" spans="1:11" ht="12" customHeight="1">
      <c r="A23" s="149" t="s">
        <v>144</v>
      </c>
      <c r="B23" s="142" t="s">
        <v>59</v>
      </c>
      <c r="C23" s="79">
        <v>161111002</v>
      </c>
      <c r="D23" s="80" t="s">
        <v>155</v>
      </c>
      <c r="E23" s="25">
        <v>1</v>
      </c>
      <c r="F23" s="27"/>
      <c r="G23" s="28"/>
      <c r="H23" s="26"/>
      <c r="I23" s="53">
        <v>1</v>
      </c>
      <c r="J23" s="9">
        <v>1</v>
      </c>
      <c r="K23" s="10">
        <v>1</v>
      </c>
    </row>
    <row r="24" spans="1:15" ht="12" customHeight="1">
      <c r="A24" s="149" t="s">
        <v>145</v>
      </c>
      <c r="B24" s="142" t="s">
        <v>60</v>
      </c>
      <c r="C24" s="79">
        <v>161111003</v>
      </c>
      <c r="D24" s="80" t="s">
        <v>155</v>
      </c>
      <c r="E24" s="25">
        <v>2</v>
      </c>
      <c r="F24" s="27"/>
      <c r="G24" s="28"/>
      <c r="H24" s="26"/>
      <c r="I24" s="53">
        <v>2</v>
      </c>
      <c r="J24" s="9">
        <v>2</v>
      </c>
      <c r="K24" s="10">
        <v>3</v>
      </c>
      <c r="N24" s="81"/>
      <c r="O24" s="81"/>
    </row>
    <row r="25" spans="1:15" ht="12" customHeight="1">
      <c r="A25" s="149" t="s">
        <v>146</v>
      </c>
      <c r="B25" s="142" t="s">
        <v>61</v>
      </c>
      <c r="C25" s="79">
        <v>161112010</v>
      </c>
      <c r="D25" s="80" t="s">
        <v>155</v>
      </c>
      <c r="E25" s="44"/>
      <c r="F25" s="82"/>
      <c r="G25" s="46">
        <v>2</v>
      </c>
      <c r="H25" s="59">
        <v>1</v>
      </c>
      <c r="I25" s="57">
        <v>3</v>
      </c>
      <c r="J25" s="9">
        <v>2.5</v>
      </c>
      <c r="K25" s="10">
        <v>3</v>
      </c>
      <c r="N25" s="81"/>
      <c r="O25" s="81"/>
    </row>
    <row r="26" spans="1:11" ht="12" customHeight="1" thickBot="1">
      <c r="A26" s="149" t="s">
        <v>150</v>
      </c>
      <c r="B26" s="142" t="s">
        <v>62</v>
      </c>
      <c r="C26" s="140">
        <v>161112011</v>
      </c>
      <c r="D26" s="83" t="s">
        <v>155</v>
      </c>
      <c r="E26" s="44"/>
      <c r="F26" s="82"/>
      <c r="G26" s="46">
        <v>2</v>
      </c>
      <c r="H26" s="59"/>
      <c r="I26" s="31">
        <v>2</v>
      </c>
      <c r="J26" s="9">
        <v>2</v>
      </c>
      <c r="K26" s="10">
        <v>2</v>
      </c>
    </row>
    <row r="27" spans="1:11" ht="12" customHeight="1" thickBot="1">
      <c r="A27" s="84"/>
      <c r="B27" s="84"/>
      <c r="C27" s="84"/>
      <c r="D27" s="85" t="s">
        <v>46</v>
      </c>
      <c r="E27" s="86">
        <f aca="true" t="shared" si="0" ref="E27:K27">SUM(E11:E26)</f>
        <v>22</v>
      </c>
      <c r="F27" s="87">
        <f t="shared" si="0"/>
        <v>8</v>
      </c>
      <c r="G27" s="88">
        <f t="shared" si="0"/>
        <v>21</v>
      </c>
      <c r="H27" s="89">
        <f t="shared" si="0"/>
        <v>9</v>
      </c>
      <c r="I27" s="72">
        <f t="shared" si="0"/>
        <v>60</v>
      </c>
      <c r="J27" s="90">
        <f t="shared" si="0"/>
        <v>49.5</v>
      </c>
      <c r="K27" s="90">
        <f t="shared" si="0"/>
        <v>60</v>
      </c>
    </row>
    <row r="28" spans="1:11" ht="12" customHeight="1">
      <c r="A28" s="84"/>
      <c r="B28" s="50" t="s">
        <v>47</v>
      </c>
      <c r="C28" s="84"/>
      <c r="D28" s="67"/>
      <c r="E28" s="91"/>
      <c r="F28" s="91"/>
      <c r="G28" s="91"/>
      <c r="H28" s="91"/>
      <c r="I28" s="49"/>
      <c r="J28" s="91"/>
      <c r="K28" s="91"/>
    </row>
    <row r="29" spans="1:11" ht="12" customHeight="1">
      <c r="A29" s="84"/>
      <c r="B29" s="92"/>
      <c r="C29" s="92"/>
      <c r="D29" s="67"/>
      <c r="E29" s="91"/>
      <c r="F29" s="91"/>
      <c r="G29" s="91"/>
      <c r="H29" s="91"/>
      <c r="I29" s="49"/>
      <c r="J29" s="91"/>
      <c r="K29" s="91"/>
    </row>
    <row r="30" spans="1:11" ht="12" customHeight="1">
      <c r="A30" s="84"/>
      <c r="B30" s="6" t="s">
        <v>103</v>
      </c>
      <c r="C30" s="92">
        <v>161112013</v>
      </c>
      <c r="D30" s="67"/>
      <c r="E30" s="91"/>
      <c r="F30" s="91"/>
      <c r="G30" s="91"/>
      <c r="H30" s="91"/>
      <c r="I30" s="49"/>
      <c r="J30" s="91"/>
      <c r="K30" s="91"/>
    </row>
    <row r="31" spans="1:11" ht="12" customHeight="1" thickBot="1">
      <c r="A31" s="84"/>
      <c r="B31" s="92" t="s">
        <v>104</v>
      </c>
      <c r="C31" s="92">
        <v>161112014</v>
      </c>
      <c r="D31" s="67"/>
      <c r="E31" s="91"/>
      <c r="F31" s="91"/>
      <c r="G31" s="91"/>
      <c r="H31" s="91"/>
      <c r="I31" s="49"/>
      <c r="J31" s="91"/>
      <c r="K31" s="91"/>
    </row>
    <row r="32" spans="1:11" ht="12" customHeight="1" thickBot="1">
      <c r="A32" s="405"/>
      <c r="B32" s="405"/>
      <c r="C32" s="67"/>
      <c r="D32" s="405"/>
      <c r="E32" s="406" t="s">
        <v>48</v>
      </c>
      <c r="F32" s="407"/>
      <c r="G32" s="407"/>
      <c r="H32" s="408"/>
      <c r="I32" s="67"/>
      <c r="J32" s="67"/>
      <c r="K32" s="67"/>
    </row>
    <row r="33" spans="1:11" ht="12" customHeight="1" thickBot="1">
      <c r="A33" s="67"/>
      <c r="B33" s="67"/>
      <c r="C33" s="409" t="s">
        <v>116</v>
      </c>
      <c r="D33" s="405"/>
      <c r="E33" s="68" t="s">
        <v>44</v>
      </c>
      <c r="F33" s="68" t="s">
        <v>44</v>
      </c>
      <c r="G33" s="69" t="s">
        <v>45</v>
      </c>
      <c r="H33" s="70" t="s">
        <v>45</v>
      </c>
      <c r="I33" s="411" t="s">
        <v>175</v>
      </c>
      <c r="J33" s="413" t="s">
        <v>174</v>
      </c>
      <c r="K33" s="67"/>
    </row>
    <row r="34" spans="1:11" ht="12" customHeight="1" thickBot="1">
      <c r="A34" s="71" t="s">
        <v>129</v>
      </c>
      <c r="B34" s="49" t="s">
        <v>183</v>
      </c>
      <c r="C34" s="410"/>
      <c r="D34" s="93" t="s">
        <v>48</v>
      </c>
      <c r="E34" s="94" t="s">
        <v>42</v>
      </c>
      <c r="F34" s="95" t="s">
        <v>176</v>
      </c>
      <c r="G34" s="96" t="s">
        <v>42</v>
      </c>
      <c r="H34" s="97" t="s">
        <v>176</v>
      </c>
      <c r="I34" s="412"/>
      <c r="J34" s="414"/>
      <c r="K34" s="98" t="s">
        <v>29</v>
      </c>
    </row>
    <row r="35" spans="1:11" ht="12" customHeight="1">
      <c r="A35" s="148" t="s">
        <v>132</v>
      </c>
      <c r="B35" s="143" t="s">
        <v>63</v>
      </c>
      <c r="C35" s="99">
        <v>161114003</v>
      </c>
      <c r="D35" s="100" t="s">
        <v>121</v>
      </c>
      <c r="E35" s="38">
        <v>2</v>
      </c>
      <c r="F35" s="36">
        <v>1</v>
      </c>
      <c r="G35" s="101">
        <v>2</v>
      </c>
      <c r="H35" s="18">
        <v>1</v>
      </c>
      <c r="I35" s="100">
        <v>6</v>
      </c>
      <c r="J35" s="16">
        <v>5</v>
      </c>
      <c r="K35" s="100">
        <v>6</v>
      </c>
    </row>
    <row r="36" spans="1:11" ht="12" customHeight="1">
      <c r="A36" s="149" t="s">
        <v>133</v>
      </c>
      <c r="B36" s="142" t="s">
        <v>64</v>
      </c>
      <c r="C36" s="79">
        <v>161114004</v>
      </c>
      <c r="D36" s="80" t="s">
        <v>121</v>
      </c>
      <c r="E36" s="42">
        <v>2</v>
      </c>
      <c r="F36" s="40">
        <v>2</v>
      </c>
      <c r="G36" s="102">
        <v>2</v>
      </c>
      <c r="H36" s="26">
        <v>2</v>
      </c>
      <c r="I36" s="80">
        <v>8</v>
      </c>
      <c r="J36" s="24">
        <v>6</v>
      </c>
      <c r="K36" s="80">
        <v>6</v>
      </c>
    </row>
    <row r="37" spans="1:11" ht="12" customHeight="1">
      <c r="A37" s="149" t="s">
        <v>134</v>
      </c>
      <c r="B37" s="143" t="s">
        <v>57</v>
      </c>
      <c r="C37" s="79">
        <v>161114005</v>
      </c>
      <c r="D37" s="80" t="s">
        <v>121</v>
      </c>
      <c r="E37" s="42">
        <v>2</v>
      </c>
      <c r="F37" s="40">
        <v>2</v>
      </c>
      <c r="G37" s="102">
        <v>2</v>
      </c>
      <c r="H37" s="26">
        <v>2</v>
      </c>
      <c r="I37" s="80">
        <v>8</v>
      </c>
      <c r="J37" s="24">
        <v>6</v>
      </c>
      <c r="K37" s="80">
        <v>6</v>
      </c>
    </row>
    <row r="38" spans="1:11" ht="12" customHeight="1">
      <c r="A38" s="149" t="s">
        <v>135</v>
      </c>
      <c r="B38" s="143" t="s">
        <v>108</v>
      </c>
      <c r="C38" s="79">
        <v>161114006</v>
      </c>
      <c r="D38" s="80" t="s">
        <v>121</v>
      </c>
      <c r="E38" s="42">
        <v>2</v>
      </c>
      <c r="F38" s="40">
        <v>1</v>
      </c>
      <c r="G38" s="102">
        <v>2</v>
      </c>
      <c r="H38" s="26">
        <v>1</v>
      </c>
      <c r="I38" s="80">
        <v>6</v>
      </c>
      <c r="J38" s="24">
        <v>5</v>
      </c>
      <c r="K38" s="80">
        <v>6</v>
      </c>
    </row>
    <row r="39" spans="1:11" ht="12" customHeight="1">
      <c r="A39" s="149" t="s">
        <v>136</v>
      </c>
      <c r="B39" s="143" t="s">
        <v>65</v>
      </c>
      <c r="C39" s="79">
        <v>161114007</v>
      </c>
      <c r="D39" s="80" t="s">
        <v>121</v>
      </c>
      <c r="E39" s="42">
        <v>2</v>
      </c>
      <c r="F39" s="40">
        <v>4</v>
      </c>
      <c r="G39" s="102">
        <v>2</v>
      </c>
      <c r="H39" s="26">
        <v>4</v>
      </c>
      <c r="I39" s="80">
        <v>12</v>
      </c>
      <c r="J39" s="24">
        <v>8</v>
      </c>
      <c r="K39" s="80">
        <v>9</v>
      </c>
    </row>
    <row r="40" spans="1:11" ht="12" customHeight="1">
      <c r="A40" s="149" t="s">
        <v>137</v>
      </c>
      <c r="B40" s="143" t="s">
        <v>53</v>
      </c>
      <c r="C40" s="79">
        <v>161114008</v>
      </c>
      <c r="D40" s="80" t="s">
        <v>121</v>
      </c>
      <c r="E40" s="42">
        <v>2</v>
      </c>
      <c r="F40" s="40">
        <v>8</v>
      </c>
      <c r="G40" s="102">
        <v>2</v>
      </c>
      <c r="H40" s="26">
        <v>8</v>
      </c>
      <c r="I40" s="80">
        <v>20</v>
      </c>
      <c r="J40" s="24">
        <v>12</v>
      </c>
      <c r="K40" s="80">
        <v>12</v>
      </c>
    </row>
    <row r="41" spans="1:11" ht="12" customHeight="1">
      <c r="A41" s="149" t="s">
        <v>138</v>
      </c>
      <c r="B41" s="143" t="s">
        <v>66</v>
      </c>
      <c r="C41" s="79">
        <v>161114009</v>
      </c>
      <c r="D41" s="80" t="s">
        <v>121</v>
      </c>
      <c r="E41" s="42">
        <v>2</v>
      </c>
      <c r="F41" s="40"/>
      <c r="G41" s="102">
        <v>2</v>
      </c>
      <c r="H41" s="26"/>
      <c r="I41" s="80">
        <v>4</v>
      </c>
      <c r="J41" s="24">
        <v>4</v>
      </c>
      <c r="K41" s="80">
        <v>4</v>
      </c>
    </row>
    <row r="42" spans="1:11" ht="12" customHeight="1">
      <c r="A42" s="149" t="s">
        <v>139</v>
      </c>
      <c r="B42" s="143" t="s">
        <v>102</v>
      </c>
      <c r="C42" s="79">
        <v>161114010</v>
      </c>
      <c r="D42" s="80" t="s">
        <v>121</v>
      </c>
      <c r="E42" s="42">
        <v>2</v>
      </c>
      <c r="F42" s="40"/>
      <c r="G42" s="102">
        <v>2</v>
      </c>
      <c r="H42" s="26"/>
      <c r="I42" s="80">
        <v>4</v>
      </c>
      <c r="J42" s="24">
        <v>0</v>
      </c>
      <c r="K42" s="80">
        <v>4</v>
      </c>
    </row>
    <row r="43" spans="1:11" ht="12" customHeight="1">
      <c r="A43" s="149" t="s">
        <v>140</v>
      </c>
      <c r="B43" s="143" t="s">
        <v>67</v>
      </c>
      <c r="C43" s="79">
        <v>161113001</v>
      </c>
      <c r="D43" s="80" t="s">
        <v>155</v>
      </c>
      <c r="E43" s="42">
        <v>1</v>
      </c>
      <c r="F43" s="40"/>
      <c r="G43" s="102"/>
      <c r="H43" s="26"/>
      <c r="I43" s="80">
        <v>1</v>
      </c>
      <c r="J43" s="24">
        <v>1</v>
      </c>
      <c r="K43" s="80">
        <v>1</v>
      </c>
    </row>
    <row r="44" spans="1:11" ht="12" customHeight="1">
      <c r="A44" s="149" t="s">
        <v>141</v>
      </c>
      <c r="B44" s="143" t="s">
        <v>68</v>
      </c>
      <c r="C44" s="79">
        <v>161113002</v>
      </c>
      <c r="D44" s="80" t="s">
        <v>155</v>
      </c>
      <c r="E44" s="42">
        <v>1</v>
      </c>
      <c r="F44" s="40">
        <v>1</v>
      </c>
      <c r="G44" s="102"/>
      <c r="H44" s="26"/>
      <c r="I44" s="80">
        <v>2</v>
      </c>
      <c r="J44" s="24">
        <v>1.5</v>
      </c>
      <c r="K44" s="80">
        <v>2</v>
      </c>
    </row>
    <row r="45" spans="1:11" ht="12" customHeight="1">
      <c r="A45" s="149" t="s">
        <v>142</v>
      </c>
      <c r="B45" s="143" t="s">
        <v>69</v>
      </c>
      <c r="C45" s="79">
        <v>161114001</v>
      </c>
      <c r="D45" s="80" t="s">
        <v>155</v>
      </c>
      <c r="E45" s="42"/>
      <c r="F45" s="40"/>
      <c r="G45" s="102">
        <v>1</v>
      </c>
      <c r="H45" s="26">
        <v>1</v>
      </c>
      <c r="I45" s="80">
        <v>2</v>
      </c>
      <c r="J45" s="24">
        <v>1.5</v>
      </c>
      <c r="K45" s="80">
        <v>2</v>
      </c>
    </row>
    <row r="46" spans="1:11" ht="12" customHeight="1" thickBot="1">
      <c r="A46" s="149" t="s">
        <v>143</v>
      </c>
      <c r="B46" s="143" t="s">
        <v>70</v>
      </c>
      <c r="C46" s="140">
        <v>161114002</v>
      </c>
      <c r="D46" s="83" t="s">
        <v>155</v>
      </c>
      <c r="E46" s="103"/>
      <c r="F46" s="104"/>
      <c r="G46" s="105">
        <v>2</v>
      </c>
      <c r="H46" s="106"/>
      <c r="I46" s="83">
        <v>2</v>
      </c>
      <c r="J46" s="107">
        <v>2</v>
      </c>
      <c r="K46" s="83">
        <v>2</v>
      </c>
    </row>
    <row r="47" spans="1:11" ht="12" customHeight="1" thickBot="1">
      <c r="A47" s="84"/>
      <c r="B47" s="84"/>
      <c r="C47" s="108"/>
      <c r="D47" s="109" t="s">
        <v>46</v>
      </c>
      <c r="E47" s="110">
        <f aca="true" t="shared" si="1" ref="E47:K47">SUM(E32:E46)</f>
        <v>18</v>
      </c>
      <c r="F47" s="111">
        <f t="shared" si="1"/>
        <v>19</v>
      </c>
      <c r="G47" s="112">
        <f t="shared" si="1"/>
        <v>19</v>
      </c>
      <c r="H47" s="113">
        <f t="shared" si="1"/>
        <v>19</v>
      </c>
      <c r="I47" s="72">
        <f t="shared" si="1"/>
        <v>75</v>
      </c>
      <c r="J47" s="114">
        <f t="shared" si="1"/>
        <v>52</v>
      </c>
      <c r="K47" s="90">
        <f t="shared" si="1"/>
        <v>60</v>
      </c>
    </row>
    <row r="48" ht="12" customHeight="1" thickBot="1"/>
    <row r="49" spans="1:11" ht="12" customHeight="1" thickBot="1">
      <c r="A49" s="405"/>
      <c r="B49" s="405"/>
      <c r="C49" s="67"/>
      <c r="D49" s="405"/>
      <c r="E49" s="406" t="s">
        <v>48</v>
      </c>
      <c r="F49" s="407"/>
      <c r="G49" s="407"/>
      <c r="H49" s="408"/>
      <c r="I49" s="67"/>
      <c r="J49" s="67"/>
      <c r="K49" s="67"/>
    </row>
    <row r="50" spans="1:11" ht="12" customHeight="1" thickBot="1">
      <c r="A50" s="67"/>
      <c r="B50" s="67"/>
      <c r="C50" s="409" t="s">
        <v>116</v>
      </c>
      <c r="D50" s="405"/>
      <c r="E50" s="68" t="s">
        <v>44</v>
      </c>
      <c r="F50" s="68" t="s">
        <v>44</v>
      </c>
      <c r="G50" s="69" t="s">
        <v>45</v>
      </c>
      <c r="H50" s="70" t="s">
        <v>45</v>
      </c>
      <c r="I50" s="411" t="s">
        <v>175</v>
      </c>
      <c r="J50" s="409" t="s">
        <v>174</v>
      </c>
      <c r="K50" s="67"/>
    </row>
    <row r="51" spans="1:11" ht="12" customHeight="1" thickBot="1">
      <c r="A51" s="115" t="s">
        <v>129</v>
      </c>
      <c r="B51" s="141" t="s">
        <v>184</v>
      </c>
      <c r="C51" s="415"/>
      <c r="D51" s="116" t="s">
        <v>48</v>
      </c>
      <c r="E51" s="94" t="s">
        <v>42</v>
      </c>
      <c r="F51" s="95" t="s">
        <v>176</v>
      </c>
      <c r="G51" s="96" t="s">
        <v>42</v>
      </c>
      <c r="H51" s="97" t="s">
        <v>176</v>
      </c>
      <c r="I51" s="412"/>
      <c r="J51" s="410"/>
      <c r="K51" s="77" t="s">
        <v>29</v>
      </c>
    </row>
    <row r="52" spans="1:11" ht="12" customHeight="1">
      <c r="A52" s="149" t="s">
        <v>132</v>
      </c>
      <c r="B52" s="143" t="s">
        <v>71</v>
      </c>
      <c r="C52" s="153">
        <v>161116002</v>
      </c>
      <c r="D52" s="16" t="s">
        <v>121</v>
      </c>
      <c r="E52" s="17">
        <v>1</v>
      </c>
      <c r="F52" s="19"/>
      <c r="G52" s="101">
        <v>1</v>
      </c>
      <c r="H52" s="37"/>
      <c r="I52" s="17">
        <v>2</v>
      </c>
      <c r="J52" s="7">
        <v>2</v>
      </c>
      <c r="K52" s="8">
        <v>2</v>
      </c>
    </row>
    <row r="53" spans="1:11" ht="12" customHeight="1">
      <c r="A53" s="149" t="s">
        <v>133</v>
      </c>
      <c r="B53" s="143" t="s">
        <v>72</v>
      </c>
      <c r="C53" s="153">
        <v>161116003</v>
      </c>
      <c r="D53" s="24" t="s">
        <v>121</v>
      </c>
      <c r="E53" s="25">
        <v>2</v>
      </c>
      <c r="F53" s="27"/>
      <c r="G53" s="102">
        <v>2</v>
      </c>
      <c r="H53" s="41"/>
      <c r="I53" s="25">
        <v>4</v>
      </c>
      <c r="J53" s="9">
        <v>4</v>
      </c>
      <c r="K53" s="10">
        <v>4</v>
      </c>
    </row>
    <row r="54" spans="1:11" ht="12" customHeight="1">
      <c r="A54" s="149" t="s">
        <v>134</v>
      </c>
      <c r="B54" s="143" t="s">
        <v>73</v>
      </c>
      <c r="C54" s="153">
        <v>161116004</v>
      </c>
      <c r="D54" s="24" t="s">
        <v>121</v>
      </c>
      <c r="E54" s="25">
        <v>2</v>
      </c>
      <c r="F54" s="27"/>
      <c r="G54" s="102">
        <v>2</v>
      </c>
      <c r="H54" s="41"/>
      <c r="I54" s="25">
        <v>4</v>
      </c>
      <c r="J54" s="9">
        <v>4</v>
      </c>
      <c r="K54" s="10">
        <v>6</v>
      </c>
    </row>
    <row r="55" spans="1:11" ht="12" customHeight="1">
      <c r="A55" s="149" t="s">
        <v>135</v>
      </c>
      <c r="B55" s="143" t="s">
        <v>74</v>
      </c>
      <c r="C55" s="153">
        <v>161116005</v>
      </c>
      <c r="D55" s="24" t="s">
        <v>121</v>
      </c>
      <c r="E55" s="25">
        <v>1</v>
      </c>
      <c r="F55" s="27">
        <v>7</v>
      </c>
      <c r="G55" s="102">
        <v>1</v>
      </c>
      <c r="H55" s="41">
        <v>7</v>
      </c>
      <c r="I55" s="25">
        <v>16</v>
      </c>
      <c r="J55" s="9">
        <v>9</v>
      </c>
      <c r="K55" s="10">
        <v>9</v>
      </c>
    </row>
    <row r="56" spans="1:11" ht="12" customHeight="1">
      <c r="A56" s="149" t="s">
        <v>136</v>
      </c>
      <c r="B56" s="143" t="s">
        <v>53</v>
      </c>
      <c r="C56" s="153">
        <v>161116006</v>
      </c>
      <c r="D56" s="24" t="s">
        <v>121</v>
      </c>
      <c r="E56" s="25">
        <v>2</v>
      </c>
      <c r="F56" s="27">
        <v>7</v>
      </c>
      <c r="G56" s="102">
        <v>2</v>
      </c>
      <c r="H56" s="41">
        <v>7</v>
      </c>
      <c r="I56" s="25">
        <v>18</v>
      </c>
      <c r="J56" s="9">
        <v>11</v>
      </c>
      <c r="K56" s="11">
        <v>11</v>
      </c>
    </row>
    <row r="57" spans="1:11" ht="12" customHeight="1">
      <c r="A57" s="149" t="s">
        <v>137</v>
      </c>
      <c r="B57" s="143" t="s">
        <v>75</v>
      </c>
      <c r="C57" s="153">
        <v>161116007</v>
      </c>
      <c r="D57" s="24" t="s">
        <v>121</v>
      </c>
      <c r="E57" s="25">
        <v>1</v>
      </c>
      <c r="F57" s="27"/>
      <c r="G57" s="102">
        <v>1</v>
      </c>
      <c r="H57" s="41"/>
      <c r="I57" s="25">
        <v>2</v>
      </c>
      <c r="J57" s="12">
        <v>2</v>
      </c>
      <c r="K57" s="13">
        <v>3</v>
      </c>
    </row>
    <row r="58" spans="1:11" ht="12" customHeight="1">
      <c r="A58" s="149" t="s">
        <v>138</v>
      </c>
      <c r="B58" s="143" t="s">
        <v>109</v>
      </c>
      <c r="C58" s="153">
        <v>161116008</v>
      </c>
      <c r="D58" s="24" t="s">
        <v>121</v>
      </c>
      <c r="E58" s="25">
        <v>2</v>
      </c>
      <c r="F58" s="27"/>
      <c r="G58" s="102">
        <v>2</v>
      </c>
      <c r="H58" s="41"/>
      <c r="I58" s="25">
        <v>4</v>
      </c>
      <c r="J58" s="9">
        <v>4</v>
      </c>
      <c r="K58" s="11">
        <v>4</v>
      </c>
    </row>
    <row r="59" spans="1:11" ht="12" customHeight="1">
      <c r="A59" s="149" t="s">
        <v>139</v>
      </c>
      <c r="B59" s="143" t="s">
        <v>77</v>
      </c>
      <c r="C59" s="153">
        <v>161116009</v>
      </c>
      <c r="D59" s="24" t="s">
        <v>121</v>
      </c>
      <c r="E59" s="25">
        <v>2</v>
      </c>
      <c r="F59" s="27"/>
      <c r="G59" s="102">
        <v>2</v>
      </c>
      <c r="H59" s="41"/>
      <c r="I59" s="25">
        <v>4</v>
      </c>
      <c r="J59" s="9">
        <v>4</v>
      </c>
      <c r="K59" s="11">
        <v>4</v>
      </c>
    </row>
    <row r="60" spans="1:11" ht="12" customHeight="1">
      <c r="A60" s="149" t="s">
        <v>140</v>
      </c>
      <c r="B60" s="142" t="s">
        <v>78</v>
      </c>
      <c r="C60" s="153">
        <v>161116010</v>
      </c>
      <c r="D60" s="24" t="s">
        <v>121</v>
      </c>
      <c r="E60" s="25">
        <v>2</v>
      </c>
      <c r="F60" s="27"/>
      <c r="G60" s="102">
        <v>2</v>
      </c>
      <c r="H60" s="41"/>
      <c r="I60" s="25">
        <v>4</v>
      </c>
      <c r="J60" s="9">
        <v>4</v>
      </c>
      <c r="K60" s="11">
        <v>5</v>
      </c>
    </row>
    <row r="61" spans="1:11" ht="12" customHeight="1">
      <c r="A61" s="149" t="s">
        <v>141</v>
      </c>
      <c r="B61" s="143" t="s">
        <v>79</v>
      </c>
      <c r="C61" s="153">
        <v>161116011</v>
      </c>
      <c r="D61" s="24" t="s">
        <v>121</v>
      </c>
      <c r="E61" s="25">
        <v>1</v>
      </c>
      <c r="F61" s="27"/>
      <c r="G61" s="102">
        <v>1</v>
      </c>
      <c r="H61" s="41"/>
      <c r="I61" s="25">
        <v>2</v>
      </c>
      <c r="J61" s="9">
        <v>2</v>
      </c>
      <c r="K61" s="11">
        <v>3</v>
      </c>
    </row>
    <row r="62" spans="1:11" ht="12" customHeight="1">
      <c r="A62" s="149" t="s">
        <v>142</v>
      </c>
      <c r="B62" s="142" t="s">
        <v>105</v>
      </c>
      <c r="C62" s="153">
        <v>161116012</v>
      </c>
      <c r="D62" s="24" t="s">
        <v>121</v>
      </c>
      <c r="E62" s="25">
        <v>1</v>
      </c>
      <c r="F62" s="27"/>
      <c r="G62" s="102">
        <v>1</v>
      </c>
      <c r="H62" s="41"/>
      <c r="I62" s="25">
        <v>2</v>
      </c>
      <c r="J62" s="9">
        <v>2</v>
      </c>
      <c r="K62" s="11">
        <v>2</v>
      </c>
    </row>
    <row r="63" spans="1:11" ht="12" customHeight="1">
      <c r="A63" s="149" t="s">
        <v>143</v>
      </c>
      <c r="B63" s="143" t="s">
        <v>70</v>
      </c>
      <c r="C63" s="153">
        <v>161116013</v>
      </c>
      <c r="D63" s="24" t="s">
        <v>121</v>
      </c>
      <c r="E63" s="25">
        <v>2</v>
      </c>
      <c r="F63" s="27">
        <v>2</v>
      </c>
      <c r="G63" s="102">
        <v>2</v>
      </c>
      <c r="H63" s="41">
        <v>2</v>
      </c>
      <c r="I63" s="25">
        <v>8</v>
      </c>
      <c r="J63" s="12">
        <v>6</v>
      </c>
      <c r="K63" s="13">
        <v>6</v>
      </c>
    </row>
    <row r="64" spans="1:11" ht="12" customHeight="1" thickBot="1">
      <c r="A64" s="150" t="s">
        <v>144</v>
      </c>
      <c r="B64" s="143" t="s">
        <v>110</v>
      </c>
      <c r="C64" s="153">
        <v>161116001</v>
      </c>
      <c r="D64" s="118" t="s">
        <v>155</v>
      </c>
      <c r="E64" s="25"/>
      <c r="F64" s="27"/>
      <c r="G64" s="102">
        <v>1</v>
      </c>
      <c r="H64" s="41"/>
      <c r="I64" s="25">
        <v>1</v>
      </c>
      <c r="J64" s="14">
        <v>1</v>
      </c>
      <c r="K64" s="11">
        <v>1</v>
      </c>
    </row>
    <row r="65" spans="1:11" ht="12" customHeight="1" thickBot="1">
      <c r="A65" s="418"/>
      <c r="B65" s="418"/>
      <c r="C65" s="84"/>
      <c r="D65" s="85" t="s">
        <v>46</v>
      </c>
      <c r="E65" s="86">
        <f aca="true" t="shared" si="2" ref="E65:K65">SUM(E52:E64)</f>
        <v>19</v>
      </c>
      <c r="F65" s="119">
        <f t="shared" si="2"/>
        <v>16</v>
      </c>
      <c r="G65" s="119">
        <f t="shared" si="2"/>
        <v>20</v>
      </c>
      <c r="H65" s="120">
        <f t="shared" si="2"/>
        <v>16</v>
      </c>
      <c r="I65" s="120">
        <f t="shared" si="2"/>
        <v>71</v>
      </c>
      <c r="J65" s="119">
        <f t="shared" si="2"/>
        <v>55</v>
      </c>
      <c r="K65" s="121">
        <f t="shared" si="2"/>
        <v>60</v>
      </c>
    </row>
    <row r="66" spans="1:11" ht="12" customHeight="1">
      <c r="A66" s="84"/>
      <c r="B66" s="84"/>
      <c r="C66" s="84"/>
      <c r="D66" s="67"/>
      <c r="E66" s="91"/>
      <c r="F66" s="91"/>
      <c r="G66" s="91"/>
      <c r="H66" s="49"/>
      <c r="I66" s="49"/>
      <c r="J66" s="91"/>
      <c r="K66" s="49"/>
    </row>
    <row r="67" spans="1:11" ht="12" customHeight="1" thickBot="1">
      <c r="A67" s="84"/>
      <c r="B67" s="84"/>
      <c r="C67" s="84"/>
      <c r="D67" s="67"/>
      <c r="E67" s="91"/>
      <c r="F67" s="91"/>
      <c r="G67" s="91"/>
      <c r="H67" s="49"/>
      <c r="I67" s="49"/>
      <c r="J67" s="91"/>
      <c r="K67" s="49"/>
    </row>
    <row r="68" spans="1:11" ht="12.75" thickBot="1">
      <c r="A68" s="405"/>
      <c r="B68" s="405"/>
      <c r="C68" s="67"/>
      <c r="D68" s="405"/>
      <c r="E68" s="419" t="s">
        <v>48</v>
      </c>
      <c r="F68" s="420"/>
      <c r="G68" s="420"/>
      <c r="H68" s="421"/>
      <c r="I68" s="67"/>
      <c r="J68" s="67"/>
      <c r="K68" s="67"/>
    </row>
    <row r="69" spans="1:11" ht="12.75" customHeight="1" thickBot="1">
      <c r="A69" s="67"/>
      <c r="B69" s="67"/>
      <c r="C69" s="409" t="s">
        <v>116</v>
      </c>
      <c r="D69" s="405"/>
      <c r="E69" s="68" t="s">
        <v>44</v>
      </c>
      <c r="F69" s="68" t="s">
        <v>44</v>
      </c>
      <c r="G69" s="68" t="s">
        <v>45</v>
      </c>
      <c r="H69" s="122" t="s">
        <v>45</v>
      </c>
      <c r="I69" s="416" t="s">
        <v>175</v>
      </c>
      <c r="J69" s="409" t="s">
        <v>174</v>
      </c>
      <c r="K69" s="67"/>
    </row>
    <row r="70" spans="1:11" ht="12.75" thickBot="1">
      <c r="A70" s="71" t="s">
        <v>129</v>
      </c>
      <c r="B70" s="49" t="s">
        <v>185</v>
      </c>
      <c r="C70" s="422"/>
      <c r="D70" s="93" t="s">
        <v>48</v>
      </c>
      <c r="E70" s="94" t="s">
        <v>42</v>
      </c>
      <c r="F70" s="97" t="s">
        <v>176</v>
      </c>
      <c r="G70" s="94" t="s">
        <v>42</v>
      </c>
      <c r="H70" s="95" t="s">
        <v>176</v>
      </c>
      <c r="I70" s="417"/>
      <c r="J70" s="410"/>
      <c r="K70" s="77" t="s">
        <v>29</v>
      </c>
    </row>
    <row r="71" spans="1:11" ht="12">
      <c r="A71" s="15" t="s">
        <v>132</v>
      </c>
      <c r="B71" s="142" t="s">
        <v>71</v>
      </c>
      <c r="C71" s="16"/>
      <c r="D71" s="100" t="s">
        <v>121</v>
      </c>
      <c r="E71" s="17">
        <v>1</v>
      </c>
      <c r="F71" s="18"/>
      <c r="G71" s="17">
        <v>1</v>
      </c>
      <c r="H71" s="19"/>
      <c r="I71" s="20">
        <v>2</v>
      </c>
      <c r="J71" s="21">
        <v>2</v>
      </c>
      <c r="K71" s="22">
        <v>2</v>
      </c>
    </row>
    <row r="72" spans="1:11" ht="12">
      <c r="A72" s="23" t="s">
        <v>133</v>
      </c>
      <c r="B72" s="142" t="s">
        <v>101</v>
      </c>
      <c r="C72" s="24"/>
      <c r="D72" s="80" t="s">
        <v>121</v>
      </c>
      <c r="E72" s="25">
        <v>1</v>
      </c>
      <c r="F72" s="26"/>
      <c r="G72" s="25">
        <v>1</v>
      </c>
      <c r="H72" s="27"/>
      <c r="I72" s="28">
        <v>2</v>
      </c>
      <c r="J72" s="29">
        <v>2</v>
      </c>
      <c r="K72" s="30">
        <v>4</v>
      </c>
    </row>
    <row r="73" spans="1:11" ht="12">
      <c r="A73" s="23" t="s">
        <v>134</v>
      </c>
      <c r="B73" s="142" t="s">
        <v>73</v>
      </c>
      <c r="C73" s="24"/>
      <c r="D73" s="80" t="s">
        <v>121</v>
      </c>
      <c r="E73" s="25">
        <v>2</v>
      </c>
      <c r="F73" s="26">
        <v>1</v>
      </c>
      <c r="G73" s="25">
        <v>2</v>
      </c>
      <c r="H73" s="27">
        <v>1</v>
      </c>
      <c r="I73" s="28">
        <v>6</v>
      </c>
      <c r="J73" s="29">
        <v>5</v>
      </c>
      <c r="K73" s="30">
        <v>6</v>
      </c>
    </row>
    <row r="74" spans="1:11" ht="12">
      <c r="A74" s="23" t="s">
        <v>135</v>
      </c>
      <c r="B74" s="142" t="s">
        <v>53</v>
      </c>
      <c r="C74" s="24"/>
      <c r="D74" s="80" t="s">
        <v>121</v>
      </c>
      <c r="E74" s="25">
        <v>2</v>
      </c>
      <c r="F74" s="26">
        <v>2</v>
      </c>
      <c r="G74" s="25">
        <v>2</v>
      </c>
      <c r="H74" s="27">
        <v>2</v>
      </c>
      <c r="I74" s="28">
        <v>8</v>
      </c>
      <c r="J74" s="29">
        <v>6</v>
      </c>
      <c r="K74" s="30">
        <v>8</v>
      </c>
    </row>
    <row r="75" spans="1:11" ht="12">
      <c r="A75" s="23" t="s">
        <v>136</v>
      </c>
      <c r="B75" s="142" t="s">
        <v>70</v>
      </c>
      <c r="C75" s="24"/>
      <c r="D75" s="80" t="s">
        <v>121</v>
      </c>
      <c r="E75" s="25">
        <v>1</v>
      </c>
      <c r="F75" s="26">
        <v>1</v>
      </c>
      <c r="G75" s="25">
        <v>1</v>
      </c>
      <c r="H75" s="27">
        <v>1</v>
      </c>
      <c r="I75" s="28">
        <v>4</v>
      </c>
      <c r="J75" s="29">
        <v>3</v>
      </c>
      <c r="K75" s="30">
        <v>5</v>
      </c>
    </row>
    <row r="76" spans="1:11" ht="12">
      <c r="A76" s="23" t="s">
        <v>137</v>
      </c>
      <c r="B76" s="144" t="s">
        <v>75</v>
      </c>
      <c r="C76" s="24"/>
      <c r="D76" s="80" t="s">
        <v>121</v>
      </c>
      <c r="E76" s="25">
        <v>2</v>
      </c>
      <c r="F76" s="26">
        <v>1</v>
      </c>
      <c r="G76" s="25">
        <v>2</v>
      </c>
      <c r="H76" s="27">
        <v>1</v>
      </c>
      <c r="I76" s="28">
        <v>6</v>
      </c>
      <c r="J76" s="29">
        <v>5</v>
      </c>
      <c r="K76" s="30">
        <v>8</v>
      </c>
    </row>
    <row r="77" spans="1:11" ht="12">
      <c r="A77" s="23" t="s">
        <v>138</v>
      </c>
      <c r="B77" s="142" t="s">
        <v>109</v>
      </c>
      <c r="C77" s="24"/>
      <c r="D77" s="80" t="s">
        <v>121</v>
      </c>
      <c r="E77" s="25">
        <v>1</v>
      </c>
      <c r="F77" s="26">
        <v>2</v>
      </c>
      <c r="G77" s="25">
        <v>1</v>
      </c>
      <c r="H77" s="27">
        <v>2</v>
      </c>
      <c r="I77" s="28">
        <v>6</v>
      </c>
      <c r="J77" s="29">
        <v>4</v>
      </c>
      <c r="K77" s="30">
        <v>5</v>
      </c>
    </row>
    <row r="78" spans="1:11" ht="12">
      <c r="A78" s="23" t="s">
        <v>139</v>
      </c>
      <c r="B78" s="142" t="s">
        <v>77</v>
      </c>
      <c r="C78" s="24"/>
      <c r="D78" s="80" t="s">
        <v>121</v>
      </c>
      <c r="E78" s="25">
        <v>2</v>
      </c>
      <c r="F78" s="26">
        <v>1</v>
      </c>
      <c r="G78" s="25">
        <v>2</v>
      </c>
      <c r="H78" s="27">
        <v>1</v>
      </c>
      <c r="I78" s="28">
        <v>6</v>
      </c>
      <c r="J78" s="29">
        <v>5</v>
      </c>
      <c r="K78" s="30">
        <v>6</v>
      </c>
    </row>
    <row r="79" spans="1:11" ht="12">
      <c r="A79" s="23" t="s">
        <v>140</v>
      </c>
      <c r="B79" s="142" t="s">
        <v>79</v>
      </c>
      <c r="C79" s="24"/>
      <c r="D79" s="80" t="s">
        <v>121</v>
      </c>
      <c r="E79" s="25">
        <v>2</v>
      </c>
      <c r="F79" s="26">
        <v>1</v>
      </c>
      <c r="G79" s="25">
        <v>2</v>
      </c>
      <c r="H79" s="27">
        <v>1</v>
      </c>
      <c r="I79" s="28">
        <v>6</v>
      </c>
      <c r="J79" s="29">
        <v>5</v>
      </c>
      <c r="K79" s="30">
        <v>6</v>
      </c>
    </row>
    <row r="80" spans="1:11" ht="12">
      <c r="A80" s="23" t="s">
        <v>141</v>
      </c>
      <c r="B80" s="142" t="s">
        <v>74</v>
      </c>
      <c r="C80" s="24"/>
      <c r="D80" s="80" t="s">
        <v>121</v>
      </c>
      <c r="E80" s="25">
        <v>1</v>
      </c>
      <c r="F80" s="26">
        <v>1</v>
      </c>
      <c r="G80" s="25">
        <v>1</v>
      </c>
      <c r="H80" s="27">
        <v>1</v>
      </c>
      <c r="I80" s="28">
        <v>4</v>
      </c>
      <c r="J80" s="29">
        <v>3</v>
      </c>
      <c r="K80" s="30">
        <v>4</v>
      </c>
    </row>
    <row r="81" spans="1:11" ht="12">
      <c r="A81" s="23" t="s">
        <v>142</v>
      </c>
      <c r="B81" s="142" t="s">
        <v>111</v>
      </c>
      <c r="C81" s="24"/>
      <c r="D81" s="80" t="s">
        <v>155</v>
      </c>
      <c r="E81" s="25">
        <v>2</v>
      </c>
      <c r="F81" s="26"/>
      <c r="G81" s="25"/>
      <c r="H81" s="27"/>
      <c r="I81" s="28">
        <v>2</v>
      </c>
      <c r="J81" s="29">
        <v>2</v>
      </c>
      <c r="K81" s="30">
        <v>2</v>
      </c>
    </row>
    <row r="82" spans="1:11" ht="12">
      <c r="A82" s="23" t="s">
        <v>143</v>
      </c>
      <c r="B82" s="142" t="s">
        <v>80</v>
      </c>
      <c r="C82" s="24"/>
      <c r="D82" s="80" t="s">
        <v>155</v>
      </c>
      <c r="E82" s="25"/>
      <c r="F82" s="26"/>
      <c r="G82" s="25">
        <v>1</v>
      </c>
      <c r="H82" s="27"/>
      <c r="I82" s="28">
        <v>1</v>
      </c>
      <c r="J82" s="29">
        <v>1</v>
      </c>
      <c r="K82" s="30">
        <v>2</v>
      </c>
    </row>
    <row r="83" spans="1:11" ht="12.75" thickBot="1">
      <c r="A83" s="145" t="s">
        <v>144</v>
      </c>
      <c r="B83" s="142" t="s">
        <v>100</v>
      </c>
      <c r="C83" s="107"/>
      <c r="D83" s="83" t="s">
        <v>155</v>
      </c>
      <c r="E83" s="25"/>
      <c r="F83" s="26"/>
      <c r="G83" s="25">
        <v>2</v>
      </c>
      <c r="H83" s="27"/>
      <c r="I83" s="28">
        <v>2</v>
      </c>
      <c r="J83" s="32">
        <v>2</v>
      </c>
      <c r="K83" s="33">
        <v>2</v>
      </c>
    </row>
    <row r="84" spans="1:11" ht="12.75" thickBot="1">
      <c r="A84" s="418"/>
      <c r="B84" s="418"/>
      <c r="C84" s="84"/>
      <c r="D84" s="123" t="s">
        <v>46</v>
      </c>
      <c r="E84" s="120">
        <f>SUM(E71:E83)</f>
        <v>17</v>
      </c>
      <c r="F84" s="120">
        <f aca="true" t="shared" si="3" ref="F84:K84">SUM(F71:F83)</f>
        <v>10</v>
      </c>
      <c r="G84" s="120">
        <f t="shared" si="3"/>
        <v>18</v>
      </c>
      <c r="H84" s="120">
        <f t="shared" si="3"/>
        <v>10</v>
      </c>
      <c r="I84" s="120">
        <f t="shared" si="3"/>
        <v>55</v>
      </c>
      <c r="J84" s="119">
        <f t="shared" si="3"/>
        <v>45</v>
      </c>
      <c r="K84" s="121">
        <f t="shared" si="3"/>
        <v>60</v>
      </c>
    </row>
    <row r="85" spans="1:11" ht="12">
      <c r="A85" s="84"/>
      <c r="B85" s="84"/>
      <c r="C85" s="84"/>
      <c r="D85" s="49"/>
      <c r="E85" s="49"/>
      <c r="F85" s="49"/>
      <c r="G85" s="49"/>
      <c r="H85" s="49"/>
      <c r="I85" s="49"/>
      <c r="J85" s="91"/>
      <c r="K85" s="49"/>
    </row>
    <row r="86" spans="1:11" ht="12">
      <c r="A86" s="84"/>
      <c r="B86" s="84"/>
      <c r="C86" s="84"/>
      <c r="D86" s="49"/>
      <c r="E86" s="49"/>
      <c r="F86" s="49"/>
      <c r="G86" s="49"/>
      <c r="H86" s="49"/>
      <c r="I86" s="49"/>
      <c r="J86" s="91"/>
      <c r="K86" s="49"/>
    </row>
    <row r="87" ht="12.75" thickBot="1"/>
    <row r="88" spans="1:11" ht="12.75" thickBot="1">
      <c r="A88" s="405"/>
      <c r="B88" s="405"/>
      <c r="C88" s="67"/>
      <c r="D88" s="405"/>
      <c r="E88" s="406" t="s">
        <v>48</v>
      </c>
      <c r="F88" s="407"/>
      <c r="G88" s="407"/>
      <c r="H88" s="408"/>
      <c r="I88" s="67"/>
      <c r="J88" s="67"/>
      <c r="K88" s="67"/>
    </row>
    <row r="89" spans="1:11" ht="12.75" customHeight="1" thickBot="1">
      <c r="A89" s="67"/>
      <c r="B89" s="67"/>
      <c r="C89" s="409" t="s">
        <v>116</v>
      </c>
      <c r="D89" s="405"/>
      <c r="E89" s="68" t="s">
        <v>44</v>
      </c>
      <c r="F89" s="124" t="s">
        <v>44</v>
      </c>
      <c r="G89" s="69" t="s">
        <v>45</v>
      </c>
      <c r="H89" s="122" t="s">
        <v>45</v>
      </c>
      <c r="I89" s="416" t="s">
        <v>175</v>
      </c>
      <c r="J89" s="409" t="s">
        <v>174</v>
      </c>
      <c r="K89" s="67"/>
    </row>
    <row r="90" spans="1:11" ht="12.75" thickBot="1">
      <c r="A90" s="71" t="s">
        <v>129</v>
      </c>
      <c r="B90" s="49" t="s">
        <v>186</v>
      </c>
      <c r="C90" s="415"/>
      <c r="D90" s="116" t="s">
        <v>48</v>
      </c>
      <c r="E90" s="94" t="s">
        <v>42</v>
      </c>
      <c r="F90" s="95" t="s">
        <v>176</v>
      </c>
      <c r="G90" s="96" t="s">
        <v>42</v>
      </c>
      <c r="H90" s="95" t="s">
        <v>176</v>
      </c>
      <c r="I90" s="417"/>
      <c r="J90" s="422"/>
      <c r="K90" s="98" t="s">
        <v>29</v>
      </c>
    </row>
    <row r="91" spans="1:11" ht="12.75" customHeight="1">
      <c r="A91" s="34" t="s">
        <v>132</v>
      </c>
      <c r="B91" s="142" t="s">
        <v>81</v>
      </c>
      <c r="C91" s="35"/>
      <c r="D91" s="16" t="s">
        <v>121</v>
      </c>
      <c r="E91" s="17">
        <v>1</v>
      </c>
      <c r="F91" s="36"/>
      <c r="G91" s="20">
        <v>1</v>
      </c>
      <c r="H91" s="37"/>
      <c r="I91" s="38">
        <v>2</v>
      </c>
      <c r="J91" s="29">
        <v>2</v>
      </c>
      <c r="K91" s="29">
        <v>4</v>
      </c>
    </row>
    <row r="92" spans="1:11" ht="12.75" customHeight="1">
      <c r="A92" s="146" t="s">
        <v>133</v>
      </c>
      <c r="B92" s="142" t="s">
        <v>82</v>
      </c>
      <c r="C92" s="39"/>
      <c r="D92" s="24" t="s">
        <v>121</v>
      </c>
      <c r="E92" s="25">
        <v>1</v>
      </c>
      <c r="F92" s="40"/>
      <c r="G92" s="28">
        <v>1</v>
      </c>
      <c r="H92" s="41"/>
      <c r="I92" s="42">
        <v>2</v>
      </c>
      <c r="J92" s="29">
        <v>2</v>
      </c>
      <c r="K92" s="29">
        <v>4</v>
      </c>
    </row>
    <row r="93" spans="1:11" ht="12.75" customHeight="1">
      <c r="A93" s="146" t="s">
        <v>134</v>
      </c>
      <c r="B93" s="142" t="s">
        <v>76</v>
      </c>
      <c r="C93" s="39"/>
      <c r="D93" s="24" t="s">
        <v>121</v>
      </c>
      <c r="E93" s="25">
        <v>1</v>
      </c>
      <c r="F93" s="40"/>
      <c r="G93" s="28">
        <v>1</v>
      </c>
      <c r="H93" s="41"/>
      <c r="I93" s="42">
        <v>2</v>
      </c>
      <c r="J93" s="29">
        <v>2</v>
      </c>
      <c r="K93" s="29">
        <v>4</v>
      </c>
    </row>
    <row r="94" spans="1:11" ht="12.75" customHeight="1">
      <c r="A94" s="146">
        <v>4</v>
      </c>
      <c r="B94" s="143" t="s">
        <v>97</v>
      </c>
      <c r="C94" s="39"/>
      <c r="D94" s="24" t="s">
        <v>155</v>
      </c>
      <c r="E94" s="25">
        <v>1</v>
      </c>
      <c r="F94" s="40"/>
      <c r="G94" s="28"/>
      <c r="H94" s="41"/>
      <c r="I94" s="42">
        <v>1</v>
      </c>
      <c r="J94" s="29">
        <v>1</v>
      </c>
      <c r="K94" s="29">
        <v>3</v>
      </c>
    </row>
    <row r="95" spans="1:11" ht="12.75" customHeight="1">
      <c r="A95" s="146">
        <v>5</v>
      </c>
      <c r="B95" s="142" t="s">
        <v>98</v>
      </c>
      <c r="C95" s="39"/>
      <c r="D95" s="24" t="s">
        <v>155</v>
      </c>
      <c r="E95" s="25">
        <v>1</v>
      </c>
      <c r="F95" s="40"/>
      <c r="G95" s="28"/>
      <c r="H95" s="41"/>
      <c r="I95" s="42">
        <v>1</v>
      </c>
      <c r="J95" s="29">
        <v>1</v>
      </c>
      <c r="K95" s="29">
        <v>2</v>
      </c>
    </row>
    <row r="96" spans="1:11" ht="12.75" customHeight="1">
      <c r="A96" s="146">
        <v>6</v>
      </c>
      <c r="B96" s="142" t="s">
        <v>83</v>
      </c>
      <c r="C96" s="39"/>
      <c r="D96" s="24" t="s">
        <v>155</v>
      </c>
      <c r="E96" s="25">
        <v>1</v>
      </c>
      <c r="F96" s="40"/>
      <c r="G96" s="28"/>
      <c r="H96" s="41"/>
      <c r="I96" s="42">
        <v>1</v>
      </c>
      <c r="J96" s="29">
        <v>1</v>
      </c>
      <c r="K96" s="29">
        <v>2</v>
      </c>
    </row>
    <row r="97" spans="1:11" ht="12.75" customHeight="1">
      <c r="A97" s="146">
        <v>7</v>
      </c>
      <c r="B97" s="142" t="s">
        <v>84</v>
      </c>
      <c r="C97" s="39"/>
      <c r="D97" s="24" t="s">
        <v>155</v>
      </c>
      <c r="E97" s="25">
        <v>1</v>
      </c>
      <c r="F97" s="40"/>
      <c r="G97" s="28"/>
      <c r="H97" s="41"/>
      <c r="I97" s="42">
        <v>1</v>
      </c>
      <c r="J97" s="29">
        <v>1</v>
      </c>
      <c r="K97" s="29">
        <v>2</v>
      </c>
    </row>
    <row r="98" spans="1:11" ht="12.75" customHeight="1">
      <c r="A98" s="146">
        <v>8</v>
      </c>
      <c r="B98" s="142" t="s">
        <v>85</v>
      </c>
      <c r="C98" s="39"/>
      <c r="D98" s="24" t="s">
        <v>155</v>
      </c>
      <c r="E98" s="25">
        <v>1</v>
      </c>
      <c r="F98" s="40"/>
      <c r="G98" s="28"/>
      <c r="H98" s="41"/>
      <c r="I98" s="42">
        <v>1</v>
      </c>
      <c r="J98" s="29">
        <v>1</v>
      </c>
      <c r="K98" s="29">
        <v>2</v>
      </c>
    </row>
    <row r="99" spans="1:11" ht="12.75" customHeight="1">
      <c r="A99" s="146">
        <v>9</v>
      </c>
      <c r="B99" s="142" t="s">
        <v>112</v>
      </c>
      <c r="C99" s="39"/>
      <c r="D99" s="24" t="s">
        <v>155</v>
      </c>
      <c r="E99" s="25">
        <v>1</v>
      </c>
      <c r="F99" s="40"/>
      <c r="G99" s="28"/>
      <c r="H99" s="41"/>
      <c r="I99" s="42">
        <v>1</v>
      </c>
      <c r="J99" s="29">
        <v>1</v>
      </c>
      <c r="K99" s="29">
        <v>2</v>
      </c>
    </row>
    <row r="100" spans="1:11" ht="12.75" customHeight="1">
      <c r="A100" s="146">
        <v>10</v>
      </c>
      <c r="B100" s="147" t="s">
        <v>86</v>
      </c>
      <c r="C100" s="39"/>
      <c r="D100" s="24" t="s">
        <v>155</v>
      </c>
      <c r="E100" s="25"/>
      <c r="F100" s="40"/>
      <c r="G100" s="28">
        <v>1</v>
      </c>
      <c r="H100" s="41"/>
      <c r="I100" s="42">
        <v>1</v>
      </c>
      <c r="J100" s="29">
        <v>1</v>
      </c>
      <c r="K100" s="29">
        <v>2</v>
      </c>
    </row>
    <row r="101" spans="1:11" ht="12.75" customHeight="1">
      <c r="A101" s="146">
        <v>11</v>
      </c>
      <c r="B101" s="142" t="s">
        <v>87</v>
      </c>
      <c r="C101" s="43"/>
      <c r="D101" s="118" t="s">
        <v>155</v>
      </c>
      <c r="E101" s="44"/>
      <c r="F101" s="45"/>
      <c r="G101" s="46">
        <v>1</v>
      </c>
      <c r="H101" s="47"/>
      <c r="I101" s="48">
        <v>1</v>
      </c>
      <c r="J101" s="29">
        <v>1</v>
      </c>
      <c r="K101" s="29">
        <v>2</v>
      </c>
    </row>
    <row r="102" spans="1:11" ht="12.75" customHeight="1">
      <c r="A102" s="146">
        <v>12</v>
      </c>
      <c r="B102" s="142" t="s">
        <v>88</v>
      </c>
      <c r="C102" s="43"/>
      <c r="D102" s="118" t="s">
        <v>155</v>
      </c>
      <c r="E102" s="44"/>
      <c r="F102" s="45"/>
      <c r="G102" s="46">
        <v>1</v>
      </c>
      <c r="H102" s="47"/>
      <c r="I102" s="48">
        <v>1</v>
      </c>
      <c r="J102" s="29">
        <v>1</v>
      </c>
      <c r="K102" s="29">
        <v>2</v>
      </c>
    </row>
    <row r="103" spans="1:11" ht="12.75" customHeight="1">
      <c r="A103" s="146">
        <v>13</v>
      </c>
      <c r="B103" s="142" t="s">
        <v>113</v>
      </c>
      <c r="C103" s="39"/>
      <c r="D103" s="118" t="s">
        <v>155</v>
      </c>
      <c r="E103" s="44"/>
      <c r="F103" s="45"/>
      <c r="G103" s="46">
        <v>1</v>
      </c>
      <c r="H103" s="47"/>
      <c r="I103" s="48">
        <v>1</v>
      </c>
      <c r="J103" s="29">
        <v>1</v>
      </c>
      <c r="K103" s="29">
        <v>2</v>
      </c>
    </row>
    <row r="104" spans="1:11" ht="12.75" customHeight="1" thickBot="1">
      <c r="A104" s="76">
        <v>14</v>
      </c>
      <c r="B104" s="142" t="s">
        <v>96</v>
      </c>
      <c r="C104" s="151"/>
      <c r="D104" s="118" t="s">
        <v>121</v>
      </c>
      <c r="E104" s="125"/>
      <c r="F104" s="126">
        <v>24</v>
      </c>
      <c r="G104" s="117"/>
      <c r="H104" s="127">
        <v>24</v>
      </c>
      <c r="I104" s="125">
        <v>48</v>
      </c>
      <c r="J104" s="29">
        <v>24</v>
      </c>
      <c r="K104" s="29">
        <v>24</v>
      </c>
    </row>
    <row r="105" spans="1:11" ht="12.75" customHeight="1" thickBot="1">
      <c r="A105" s="49"/>
      <c r="B105" s="50"/>
      <c r="C105" s="81"/>
      <c r="D105" s="152" t="s">
        <v>46</v>
      </c>
      <c r="E105" s="129">
        <f>SUM(E91:E104)</f>
        <v>9</v>
      </c>
      <c r="F105" s="129">
        <f>SUM(F104)</f>
        <v>24</v>
      </c>
      <c r="G105" s="130">
        <f>SUM(G91:G104)</f>
        <v>7</v>
      </c>
      <c r="H105" s="120">
        <f>SUM(H104)</f>
        <v>24</v>
      </c>
      <c r="I105" s="129">
        <f>SUM(I91:I104)</f>
        <v>64</v>
      </c>
      <c r="J105" s="129">
        <f>SUM(J91:J104)</f>
        <v>40</v>
      </c>
      <c r="K105" s="129">
        <f>SUM(K91:K104)</f>
        <v>57</v>
      </c>
    </row>
    <row r="106" spans="1:11" ht="12.75" thickBot="1">
      <c r="A106" s="427" t="s">
        <v>96</v>
      </c>
      <c r="B106" s="428"/>
      <c r="C106" s="429"/>
      <c r="E106" s="131"/>
      <c r="F106" s="132"/>
      <c r="G106" s="131"/>
      <c r="I106" s="131"/>
      <c r="J106" s="131"/>
      <c r="K106" s="131"/>
    </row>
    <row r="107" spans="1:11" ht="12">
      <c r="A107" s="15" t="s">
        <v>132</v>
      </c>
      <c r="B107" s="142" t="s">
        <v>89</v>
      </c>
      <c r="C107" s="35"/>
      <c r="D107" s="51" t="s">
        <v>121</v>
      </c>
      <c r="E107" s="38"/>
      <c r="F107" s="36">
        <v>2</v>
      </c>
      <c r="G107" s="52"/>
      <c r="H107" s="18">
        <v>2</v>
      </c>
      <c r="I107" s="21">
        <v>4</v>
      </c>
      <c r="J107" s="21">
        <v>2</v>
      </c>
      <c r="K107" s="22">
        <v>2</v>
      </c>
    </row>
    <row r="108" spans="1:11" ht="12">
      <c r="A108" s="23" t="s">
        <v>133</v>
      </c>
      <c r="B108" s="142" t="s">
        <v>90</v>
      </c>
      <c r="C108" s="39"/>
      <c r="D108" s="53" t="s">
        <v>121</v>
      </c>
      <c r="E108" s="54"/>
      <c r="F108" s="40">
        <v>2</v>
      </c>
      <c r="G108" s="55"/>
      <c r="H108" s="26">
        <v>2</v>
      </c>
      <c r="I108" s="29">
        <v>4</v>
      </c>
      <c r="J108" s="29">
        <v>2</v>
      </c>
      <c r="K108" s="30">
        <v>2</v>
      </c>
    </row>
    <row r="109" spans="1:11" ht="12">
      <c r="A109" s="23" t="s">
        <v>134</v>
      </c>
      <c r="B109" s="147" t="s">
        <v>91</v>
      </c>
      <c r="C109" s="39"/>
      <c r="D109" s="53" t="s">
        <v>121</v>
      </c>
      <c r="E109" s="42"/>
      <c r="F109" s="40">
        <v>4</v>
      </c>
      <c r="G109" s="56"/>
      <c r="H109" s="26">
        <v>4</v>
      </c>
      <c r="I109" s="29">
        <v>8</v>
      </c>
      <c r="J109" s="29">
        <v>4</v>
      </c>
      <c r="K109" s="30">
        <v>4</v>
      </c>
    </row>
    <row r="110" spans="1:11" ht="12">
      <c r="A110" s="23" t="s">
        <v>135</v>
      </c>
      <c r="B110" s="147" t="s">
        <v>92</v>
      </c>
      <c r="C110" s="39"/>
      <c r="D110" s="53" t="s">
        <v>121</v>
      </c>
      <c r="E110" s="42"/>
      <c r="F110" s="40">
        <v>2</v>
      </c>
      <c r="G110" s="56"/>
      <c r="H110" s="26">
        <v>2</v>
      </c>
      <c r="I110" s="29">
        <v>4</v>
      </c>
      <c r="J110" s="29">
        <v>2</v>
      </c>
      <c r="K110" s="30">
        <v>2</v>
      </c>
    </row>
    <row r="111" spans="1:11" ht="12">
      <c r="A111" s="23" t="s">
        <v>136</v>
      </c>
      <c r="B111" s="144" t="s">
        <v>93</v>
      </c>
      <c r="C111" s="39"/>
      <c r="D111" s="53" t="s">
        <v>121</v>
      </c>
      <c r="E111" s="42"/>
      <c r="F111" s="40">
        <v>2</v>
      </c>
      <c r="G111" s="56"/>
      <c r="H111" s="26">
        <v>2</v>
      </c>
      <c r="I111" s="29">
        <v>4</v>
      </c>
      <c r="J111" s="29">
        <v>2</v>
      </c>
      <c r="K111" s="30">
        <v>2</v>
      </c>
    </row>
    <row r="112" spans="1:11" ht="12">
      <c r="A112" s="23" t="s">
        <v>137</v>
      </c>
      <c r="B112" s="142" t="s">
        <v>114</v>
      </c>
      <c r="C112" s="39"/>
      <c r="D112" s="53" t="s">
        <v>121</v>
      </c>
      <c r="E112" s="42"/>
      <c r="F112" s="40">
        <v>4</v>
      </c>
      <c r="G112" s="56"/>
      <c r="H112" s="26">
        <v>4</v>
      </c>
      <c r="I112" s="29">
        <v>8</v>
      </c>
      <c r="J112" s="29">
        <v>4</v>
      </c>
      <c r="K112" s="30">
        <v>4</v>
      </c>
    </row>
    <row r="113" spans="1:11" ht="12">
      <c r="A113" s="23" t="s">
        <v>138</v>
      </c>
      <c r="B113" s="147" t="s">
        <v>94</v>
      </c>
      <c r="C113" s="39"/>
      <c r="D113" s="53" t="s">
        <v>121</v>
      </c>
      <c r="E113" s="42"/>
      <c r="F113" s="40">
        <v>2</v>
      </c>
      <c r="G113" s="56"/>
      <c r="H113" s="26">
        <v>2</v>
      </c>
      <c r="I113" s="29">
        <v>4</v>
      </c>
      <c r="J113" s="29">
        <v>2</v>
      </c>
      <c r="K113" s="30">
        <v>2</v>
      </c>
    </row>
    <row r="114" spans="1:11" ht="12">
      <c r="A114" s="23" t="s">
        <v>139</v>
      </c>
      <c r="B114" s="147" t="s">
        <v>95</v>
      </c>
      <c r="C114" s="43"/>
      <c r="D114" s="57" t="s">
        <v>121</v>
      </c>
      <c r="E114" s="48"/>
      <c r="F114" s="45">
        <v>2</v>
      </c>
      <c r="G114" s="58"/>
      <c r="H114" s="59">
        <v>2</v>
      </c>
      <c r="I114" s="29">
        <v>4</v>
      </c>
      <c r="J114" s="29">
        <v>2</v>
      </c>
      <c r="K114" s="30">
        <v>2</v>
      </c>
    </row>
    <row r="115" spans="1:11" ht="12.75" thickBot="1">
      <c r="A115" s="145" t="s">
        <v>140</v>
      </c>
      <c r="B115" s="147" t="s">
        <v>99</v>
      </c>
      <c r="C115" s="60"/>
      <c r="D115" s="57" t="s">
        <v>121</v>
      </c>
      <c r="E115" s="48"/>
      <c r="F115" s="45">
        <v>4</v>
      </c>
      <c r="G115" s="58"/>
      <c r="H115" s="59">
        <v>4</v>
      </c>
      <c r="I115" s="61">
        <v>8</v>
      </c>
      <c r="J115" s="61">
        <v>4</v>
      </c>
      <c r="K115" s="62">
        <v>4</v>
      </c>
    </row>
    <row r="116" spans="1:11" ht="12.75" thickBot="1">
      <c r="A116" s="418"/>
      <c r="B116" s="418"/>
      <c r="C116" s="418"/>
      <c r="D116" s="128" t="s">
        <v>46</v>
      </c>
      <c r="E116" s="74"/>
      <c r="F116" s="3">
        <f>SUM(F107:F115)</f>
        <v>24</v>
      </c>
      <c r="G116" s="3"/>
      <c r="H116" s="3">
        <f>SUM(H107:H115)</f>
        <v>24</v>
      </c>
      <c r="I116" s="3">
        <f>SUM(I107:I115)</f>
        <v>48</v>
      </c>
      <c r="J116" s="3">
        <f>SUM(J107:J115)</f>
        <v>24</v>
      </c>
      <c r="K116" s="5">
        <f>SUM(K107:K115)</f>
        <v>24</v>
      </c>
    </row>
    <row r="117" spans="1:11" ht="12">
      <c r="A117" s="418"/>
      <c r="B117" s="418"/>
      <c r="C117" s="418"/>
      <c r="D117" s="418"/>
      <c r="E117" s="418"/>
      <c r="F117" s="418"/>
      <c r="K117" s="84"/>
    </row>
    <row r="118" spans="1:11" ht="12.75" thickBot="1">
      <c r="A118" s="418"/>
      <c r="B118" s="418"/>
      <c r="C118" s="418"/>
      <c r="D118" s="418"/>
      <c r="E118" s="418"/>
      <c r="F118" s="418"/>
      <c r="K118" s="84"/>
    </row>
    <row r="119" spans="2:5" ht="12">
      <c r="B119" s="423" t="s">
        <v>187</v>
      </c>
      <c r="C119" s="424"/>
      <c r="D119" s="424"/>
      <c r="E119" s="63">
        <f>SUM(J27+J47+J65+J84+J105)</f>
        <v>241.5</v>
      </c>
    </row>
    <row r="120" spans="1:5" ht="12">
      <c r="A120" s="84"/>
      <c r="B120" s="425" t="s">
        <v>175</v>
      </c>
      <c r="C120" s="426"/>
      <c r="D120" s="426"/>
      <c r="E120" s="64">
        <f>SUM(I27+I47+I65+I84+I105)</f>
        <v>325</v>
      </c>
    </row>
    <row r="121" spans="1:5" ht="12">
      <c r="A121" s="133"/>
      <c r="B121" s="1" t="s">
        <v>177</v>
      </c>
      <c r="C121" s="134"/>
      <c r="D121" s="135"/>
      <c r="E121" s="4">
        <f>SUM(K105,K84,K65,K47,K27)</f>
        <v>297</v>
      </c>
    </row>
    <row r="122" spans="1:5" ht="12">
      <c r="A122" s="133"/>
      <c r="B122" s="1" t="s">
        <v>188</v>
      </c>
      <c r="C122" s="136"/>
      <c r="D122" s="135"/>
      <c r="E122" s="4">
        <v>4</v>
      </c>
    </row>
    <row r="123" spans="1:5" ht="12.75" thickBot="1">
      <c r="A123" s="137"/>
      <c r="B123" s="2" t="s">
        <v>189</v>
      </c>
      <c r="C123" s="138"/>
      <c r="D123" s="139"/>
      <c r="E123" s="5">
        <v>48</v>
      </c>
    </row>
  </sheetData>
  <sheetProtection/>
  <mergeCells count="44">
    <mergeCell ref="B119:D119"/>
    <mergeCell ref="B120:D120"/>
    <mergeCell ref="J89:J90"/>
    <mergeCell ref="A106:C106"/>
    <mergeCell ref="A116:B116"/>
    <mergeCell ref="C116:C118"/>
    <mergeCell ref="A117:B117"/>
    <mergeCell ref="D117:D118"/>
    <mergeCell ref="E117:E118"/>
    <mergeCell ref="F117:F118"/>
    <mergeCell ref="A118:B118"/>
    <mergeCell ref="A84:B84"/>
    <mergeCell ref="A88:B88"/>
    <mergeCell ref="D88:D89"/>
    <mergeCell ref="E88:H88"/>
    <mergeCell ref="C89:C90"/>
    <mergeCell ref="I89:I90"/>
    <mergeCell ref="A65:B65"/>
    <mergeCell ref="A68:B68"/>
    <mergeCell ref="D68:D69"/>
    <mergeCell ref="E68:H68"/>
    <mergeCell ref="C69:C70"/>
    <mergeCell ref="I69:I70"/>
    <mergeCell ref="J69:J70"/>
    <mergeCell ref="A49:B49"/>
    <mergeCell ref="D49:D50"/>
    <mergeCell ref="E49:H49"/>
    <mergeCell ref="C50:C51"/>
    <mergeCell ref="I50:I51"/>
    <mergeCell ref="J50:J51"/>
    <mergeCell ref="A32:B32"/>
    <mergeCell ref="D32:D33"/>
    <mergeCell ref="E32:H32"/>
    <mergeCell ref="C33:C34"/>
    <mergeCell ref="I33:I34"/>
    <mergeCell ref="J33:J34"/>
    <mergeCell ref="A1:K1"/>
    <mergeCell ref="A8:B8"/>
    <mergeCell ref="D8:D9"/>
    <mergeCell ref="E8:H8"/>
    <mergeCell ref="C9:C10"/>
    <mergeCell ref="I9:I10"/>
    <mergeCell ref="J9:J10"/>
    <mergeCell ref="A2:K2"/>
  </mergeCells>
  <printOptions/>
  <pageMargins left="0.7086614173228347" right="0.7086614173228347" top="0.2" bottom="0.2" header="0.2" footer="0.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2020-03-09T12:44:59Z</cp:lastPrinted>
  <dcterms:created xsi:type="dcterms:W3CDTF">1999-05-26T11:21:22Z</dcterms:created>
  <dcterms:modified xsi:type="dcterms:W3CDTF">2020-08-18T07:33:54Z</dcterms:modified>
  <cp:category/>
  <cp:version/>
  <cp:contentType/>
  <cp:contentStatus/>
</cp:coreProperties>
</file>